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ta.Melnik\Desktop\ОТЧЕТЫ ВА\2023\НОЯБРЬ\"/>
    </mc:Choice>
  </mc:AlternateContent>
  <bookViews>
    <workbookView xWindow="0" yWindow="0" windowWidth="28800" windowHeight="12330" tabRatio="257"/>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2'!$A$1:$M$4</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F10" i="4" l="1"/>
  <c r="E10" i="4"/>
  <c r="G9" i="4"/>
  <c r="F9" i="4"/>
  <c r="F11" i="4" s="1"/>
  <c r="E9" i="4"/>
  <c r="E11" i="4" s="1"/>
  <c r="B11" i="4"/>
  <c r="D10" i="4"/>
  <c r="D11" i="4" s="1"/>
  <c r="D9" i="4"/>
  <c r="C9" i="4"/>
  <c r="C11" i="4" s="1"/>
  <c r="G10" i="4" l="1"/>
  <c r="G11" i="4"/>
  <c r="J10" i="4" l="1"/>
  <c r="J11" i="4" s="1"/>
  <c r="M11" i="4"/>
  <c r="L11" i="4"/>
  <c r="K11" i="4"/>
  <c r="H11" i="4"/>
  <c r="I11"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Грош Владимир Анатольевич</author>
  </authors>
  <commentList>
    <comment ref="C9" authorId="0" shapeId="0">
      <text>
        <r>
          <rPr>
            <sz val="9"/>
            <color indexed="81"/>
            <rFont val="Tahoma"/>
            <family val="2"/>
            <charset val="204"/>
          </rPr>
          <t>1. ООО "Производственная форма ПромЭнергоКомплектСервис" - 1 шт. - 0,4 кВ - 50 кВт.</t>
        </r>
      </text>
    </comment>
    <comment ref="D9" authorId="0" shapeId="0">
      <text>
        <r>
          <rPr>
            <sz val="9"/>
            <color indexed="81"/>
            <rFont val="Tahoma"/>
            <family val="2"/>
            <charset val="204"/>
          </rPr>
          <t xml:space="preserve">1. ООО "СП ВИС-МОС" (Оха) - 1 шт. - 6 кВ - 890 кВт (КТП 630/6/0,66 – 445 кВт, КТП 630/6/0,4 – 375 кВт, ВРУ-0,4кВ ЖВГ – 70 кВт).
</t>
        </r>
      </text>
    </comment>
    <comment ref="B10" authorId="0" shapeId="0">
      <text>
        <r>
          <rPr>
            <sz val="9"/>
            <color indexed="81"/>
            <rFont val="Tahoma"/>
            <family val="2"/>
            <charset val="204"/>
          </rPr>
          <t>1. ООО СК "Нефтегазкомплекс"  - 1 шт. - 0,4 кВ - 6 кВт.</t>
        </r>
      </text>
    </comment>
    <comment ref="D10" authorId="0" shapeId="0">
      <text>
        <r>
          <rPr>
            <sz val="9"/>
            <color indexed="81"/>
            <rFont val="Tahoma"/>
            <family val="2"/>
            <charset val="204"/>
          </rPr>
          <t>1. СП ООО "Сахалин-Шельф-Сервис" (Ноглики) - 1 шт. - 6 кВ - 500 кВт. 
2. ООО "СП ВИС-МОС" (Ноглики) - 1 шт. - 6 кВ - 890 кВт (КТП 630/6/0,66 – 445 кВт, КТП 630/6/0,4 – 375 кВт, ВРУ-0,4кВ ЖВГ – 70 кВт). 3. ООО "ПВП АБС" (Ноглики) Арочное здание - 1 шт. - 0,4 кВ - 150 кВт.
4. ООО "ПВП АБС" (Ноглики) - 2 шт. - 0,4 кВ - 186 кВт.</t>
        </r>
      </text>
    </comment>
    <comment ref="J10" authorId="0" shapeId="0">
      <text>
        <r>
          <rPr>
            <sz val="9"/>
            <color indexed="81"/>
            <rFont val="Tahoma"/>
            <family val="2"/>
            <charset val="204"/>
          </rPr>
          <t>1. СП ООО "Сахалин-Шельф-Сервис" (Ноглики) - 1 шт. - 6 кВ - 500 кВт. 
СФ от 10.03.2023 № 555 - 272 676,00 руб. с НДС.</t>
        </r>
      </text>
    </comment>
  </commentList>
</comments>
</file>

<file path=xl/sharedStrings.xml><?xml version="1.0" encoding="utf-8"?>
<sst xmlns="http://schemas.openxmlformats.org/spreadsheetml/2006/main" count="132" uniqueCount="83">
  <si>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</si>
  <si>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</si>
  <si>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</si>
  <si>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</si>
  <si>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</si>
  <si>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</si>
  <si>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</si>
  <si>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</si>
  <si>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</si>
  <si>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</si>
  <si>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</si>
  <si>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</si>
  <si>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</si>
  <si>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</si>
  <si>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</si>
  <si>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</si>
  <si>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</si>
  <si>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</si>
  <si>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</si>
  <si>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</si>
  <si>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</si>
  <si>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</si>
  <si>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</si>
  <si>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</si>
  <si>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</si>
  <si>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</si>
  <si>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</si>
  <si>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</si>
  <si>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</si>
  <si>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</si>
  <si>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</si>
  <si>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</si>
  <si>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</si>
  <si>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</si>
  <si>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</si>
  <si>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</si>
  <si>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</si>
  <si>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</si>
  <si>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</si>
  <si>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</si>
  <si>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</si>
  <si>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</si>
  <si>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</si>
  <si>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</si>
  <si>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</si>
  <si>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</si>
  <si>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</si>
  <si>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</si>
  <si>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</si>
  <si>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</si>
  <si>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</si>
  <si>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</si>
  <si>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</si>
  <si>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</si>
  <si>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</si>
  <si>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</si>
  <si>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</si>
  <si>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</si>
  <si>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</si>
  <si>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</si>
  <si>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</si>
  <si>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</si>
  <si>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</si>
  <si>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</si>
  <si>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</si>
  <si>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</si>
  <si>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</si>
  <si>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</si>
  <si>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</si>
  <si>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</si>
  <si>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</si>
  <si>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</si>
  <si>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</si>
  <si>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</si>
  <si>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</si>
  <si>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</si>
  <si>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</si>
  <si>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</si>
  <si>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энергопринимающих  устройств к электросетям ООО "ННК-Сахалинморнефтегаз"</t>
  </si>
  <si>
    <t>Два раза в год (лето, зима)</t>
  </si>
  <si>
    <t>Пояснения</t>
  </si>
  <si>
    <t>Стандарты раскрытия информации сетевой организацией ООО"ННК-Сахалинморнефтегаз" за 2023 год</t>
  </si>
  <si>
    <t>ноябрь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</si>
</sst>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4" formatCode="dd/mm/yy;@"/>
    <numFmt numFmtId="165" formatCode="_-* #,##0.00&quot;р.&quot;_-;\-* #,##0.00&quot;р.&quot;_-;_-* &quot;-&quot;??&quot;р.&quot;_-;_-@_-"/>
    <numFmt numFmtId="166" formatCode="_-* #,##0.00_р_._-;\-* #,##0.00_р_._-;_-* &quot;-&quot;??_р_._-;_-@_-"/>
    <numFmt numFmtId="167" formatCode="_-* #,##0&quot;р.&quot;_-;\-* #,##0&quot;р.&quot;_-;_-* &quot;-р.&quot;_-;_-@_-"/>
    <numFmt numFmtId="168" formatCode="_-* #,##0\ &quot;d.&quot;_-;\-* #,##0\ &quot;d.&quot;_-;_-* &quot;-&quot;\ &quot;d.&quot;_-;_-@_-"/>
    <numFmt numFmtId="169" formatCode="_-* #,##0\ _р_._-;\-* #,##0\ _р_._-;_-* &quot;-&quot;\ _р_._-;_-@_-"/>
    <numFmt numFmtId="170" formatCode="_(&quot;$&quot;* #,##0_);_(&quot;$&quot;* \(#,##0\);_(&quot;$&quot;* &quot;-&quot;_);_(@_)"/>
    <numFmt numFmtId="171" formatCode="General_)"/>
    <numFmt numFmtId="172" formatCode="_-* #,##0\ _d_._-;\-* #,##0\ _d_._-;_-* &quot;-&quot;\ _d_._-;_-@_-"/>
    <numFmt numFmtId="173" formatCode="#,##0\ &quot;р.&quot;;[Red]\-#,##0\ &quot;р.&quot;"/>
    <numFmt numFmtId="174" formatCode="_-* #,##0.00\ _р_._-;\-* #,##0.00\ _р_._-;_-* &quot;-&quot;??\ _р_._-;_-@_-"/>
    <numFmt numFmtId="175" formatCode="0.0%"/>
    <numFmt numFmtId="176" formatCode="#,##0;\-#,##0;"/>
    <numFmt numFmtId="177" formatCode="#,##0.000"/>
    <numFmt numFmtId="178" formatCode="###,###"/>
    <numFmt numFmtId="179" formatCode="_-* #,##0\ &quot;руб&quot;_-;\-* #,##0\ &quot;руб&quot;_-;_-* &quot;-&quot;\ &quot;руб&quot;_-;_-@_-"/>
    <numFmt numFmtId="180" formatCode="#,##0_);[Red]\(#,##0\);&quot;-&quot;_);[Blue]&quot;Error-&quot;@"/>
    <numFmt numFmtId="181" formatCode="#,##0.0_);[Red]\(#,##0.0\);&quot;-&quot;_);[Blue]&quot;Error-&quot;@"/>
    <numFmt numFmtId="182" formatCode="#,##0.00_);[Red]\(#,##0.00\);&quot;-&quot;_);[Blue]&quot;Error-&quot;@"/>
    <numFmt numFmtId="183" formatCode="&quot;£&quot;* #,##0,_);[Red]&quot;£&quot;* \(#,##0,\);&quot;£&quot;* &quot;-&quot;_);[Blue]&quot;Error-&quot;@"/>
    <numFmt numFmtId="184" formatCode="&quot;£&quot;* #,##0.0,_);[Red]&quot;£&quot;* \(#,##0.0,\);&quot;£&quot;* &quot;-&quot;_);[Blue]&quot;Error-&quot;@"/>
    <numFmt numFmtId="185" formatCode="&quot;£&quot;* #,##0.00,_);[Red]&quot;£&quot;* \(#,##0.00,\);&quot;£&quot;* &quot;-&quot;_);[Blue]&quot;Error-&quot;@"/>
    <numFmt numFmtId="186" formatCode="dd\ mmm\ yyyy_)"/>
    <numFmt numFmtId="187" formatCode="dd/mm/yy_)"/>
    <numFmt numFmtId="188" formatCode="0%_);[Red]\-0%_);0%_);[Blue]&quot;Error-&quot;@"/>
    <numFmt numFmtId="189" formatCode="0.0%_);[Red]\-0.0%_);0.0%_);[Blue]&quot;Error-&quot;@"/>
    <numFmt numFmtId="190" formatCode="0.00%_);[Red]\-0.00%_);0.00%_);[Blue]&quot;Error-&quot;@"/>
    <numFmt numFmtId="191" formatCode="0.000_)"/>
    <numFmt numFmtId="192" formatCode="&quot;£&quot;* #,##0_);[Red]&quot;£&quot;* \(#,##0\);&quot;£&quot;* &quot;-&quot;_);[Blue]&quot;Error-&quot;@"/>
    <numFmt numFmtId="193" formatCode="&quot;£&quot;* #,##0.0_);[Red]&quot;£&quot;* \(#,##0.0\);&quot;£&quot;* &quot;-&quot;_);[Blue]&quot;Error-&quot;@"/>
    <numFmt numFmtId="194" formatCode="&quot;£&quot;* #,##0.00_);[Red]&quot;£&quot;* \(#,##0.00\);&quot;£&quot;* &quot;-&quot;_);[Blue]&quot;Error-&quot;@"/>
    <numFmt numFmtId="195" formatCode="000"/>
    <numFmt numFmtId="196" formatCode="_-* #,##0\ _D_M_-;\-* #,##0\ _D_M_-;_-* &quot;-&quot;\ _D_M_-;_-@_-"/>
    <numFmt numFmtId="197" formatCode="_-* #,##0.00\ _D_M_-;\-* #,##0.00\ _D_M_-;_-* &quot;-&quot;??\ _D_M_-;_-@_-"/>
    <numFmt numFmtId="198" formatCode="_(&quot;$&quot;* #,##0.00_);_(&quot;$&quot;* \(#,##0.00\);_(&quot;$&quot;* &quot;-&quot;??_);_(@_)"/>
    <numFmt numFmtId="199" formatCode="d/mm/yy"/>
    <numFmt numFmtId="200" formatCode="&quot;ЦS&quot;\ &quot;#&quot;\,&quot;#&quot;&quot;#&quot;0.00;[Red]\-&quot;ЦS&quot;\ &quot;#&quot;\,&quot;#&quot;&quot;#&quot;0.00"/>
    <numFmt numFmtId="201" formatCode="_-* #,##0\ &quot;DM&quot;_-;\-* #,##0\ &quot;DM&quot;_-;_-* &quot;-&quot;\ &quot;DM&quot;_-;_-@_-"/>
    <numFmt numFmtId="202" formatCode="_-* #,##0.00\ &quot;DM&quot;_-;\-* #,##0.00\ &quot;DM&quot;_-;_-* &quot;-&quot;??\ &quot;DM&quot;_-;_-@_-"/>
    <numFmt numFmtId="203" formatCode="_-* #,##0.00\ _р_._-;\-* #,##0.00\ _р_._-;_-* \-??\ _р_._-;_-@_-"/>
  </numFmts>
  <fonts count="95">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
      <u/>
      <sz val="10"/>
      <color theme="1"/>
      <name val="Arial"/>
      <family val="2"/>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45">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6"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7" fontId="11" fillId="0" borderId="0" applyFill="0" applyBorder="0" applyAlignment="0" applyProtection="0"/>
    <xf numFmtId="167"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6"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8" fontId="20" fillId="0" borderId="0" applyFont="0" applyFill="0" applyBorder="0" applyAlignment="0" applyProtection="0"/>
    <xf numFmtId="0" fontId="20" fillId="0" borderId="0" applyFont="0" applyFill="0" applyBorder="0" applyAlignment="0" applyProtection="0"/>
    <xf numFmtId="169" fontId="31" fillId="0" borderId="0" applyFont="0" applyFill="0" applyBorder="0" applyAlignment="0" applyProtection="0"/>
    <xf numFmtId="0" fontId="11" fillId="0" borderId="0" applyFont="0" applyFill="0" applyBorder="0" applyAlignment="0" applyProtection="0"/>
    <xf numFmtId="1" fontId="10" fillId="0" borderId="19">
      <alignment horizontal="center"/>
    </xf>
    <xf numFmtId="170"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1" fontId="32" fillId="0" borderId="0" applyNumberFormat="0" applyFill="0" applyAlignment="0" applyProtection="0">
      <alignment horizontal="left"/>
      <protection locked="0"/>
    </xf>
    <xf numFmtId="171" fontId="33" fillId="0" borderId="0">
      <alignment horizontal="left"/>
      <protection locked="0"/>
    </xf>
    <xf numFmtId="0" fontId="34" fillId="0" borderId="0"/>
    <xf numFmtId="0" fontId="11" fillId="0" borderId="0"/>
    <xf numFmtId="0" fontId="35" fillId="0" borderId="0"/>
    <xf numFmtId="0" fontId="25" fillId="0" borderId="0"/>
    <xf numFmtId="0" fontId="10" fillId="0" borderId="20">
      <alignment horizontal="center"/>
    </xf>
    <xf numFmtId="0" fontId="20" fillId="0" borderId="0" applyFont="0" applyFill="0" applyBorder="0" applyAlignment="0" applyProtection="0"/>
    <xf numFmtId="0" fontId="20" fillId="0" borderId="0" applyFont="0" applyFill="0" applyBorder="0" applyAlignment="0" applyProtection="0"/>
    <xf numFmtId="172"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21" applyNumberFormat="0" applyProtection="0">
      <alignment horizontal="left" vertical="center" wrapText="1" indent="1"/>
    </xf>
    <xf numFmtId="49" fontId="38" fillId="0" borderId="0" applyBorder="0">
      <alignment horizontal="left"/>
    </xf>
    <xf numFmtId="173" fontId="29" fillId="0" borderId="0" applyFont="0" applyFill="0" applyBorder="0" applyAlignment="0" applyProtection="0"/>
    <xf numFmtId="165" fontId="20" fillId="0" borderId="0" applyFont="0" applyFill="0" applyBorder="0" applyAlignment="0" applyProtection="0"/>
    <xf numFmtId="0" fontId="39" fillId="0" borderId="0">
      <alignment horizontal="centerContinuous"/>
    </xf>
    <xf numFmtId="1" fontId="10" fillId="0" borderId="19">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20">
      <alignment horizontal="center"/>
    </xf>
    <xf numFmtId="0" fontId="41" fillId="0" borderId="19">
      <alignment vertical="center" wrapText="1"/>
    </xf>
    <xf numFmtId="0" fontId="42" fillId="0" borderId="19">
      <alignment horizontal="left" vertical="center"/>
    </xf>
    <xf numFmtId="0" fontId="43" fillId="0" borderId="19">
      <alignment horizontal="right" vertical="center"/>
    </xf>
    <xf numFmtId="0" fontId="44" fillId="0" borderId="19">
      <alignment horizontal="center" vertical="center" wrapText="1"/>
    </xf>
    <xf numFmtId="169" fontId="20" fillId="0" borderId="0" applyFont="0" applyFill="0" applyBorder="0" applyAlignment="0" applyProtection="0"/>
    <xf numFmtId="174" fontId="2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3" fontId="45" fillId="0" borderId="19">
      <alignment vertical="center"/>
    </xf>
    <xf numFmtId="175" fontId="45" fillId="0" borderId="19">
      <alignment vertical="center"/>
    </xf>
    <xf numFmtId="176" fontId="46" fillId="0" borderId="19">
      <alignment vertical="center"/>
    </xf>
    <xf numFmtId="0" fontId="1" fillId="0" borderId="0"/>
    <xf numFmtId="0" fontId="1" fillId="0" borderId="0"/>
    <xf numFmtId="0" fontId="1" fillId="0" borderId="0"/>
    <xf numFmtId="0" fontId="1" fillId="0" borderId="0"/>
    <xf numFmtId="0" fontId="49" fillId="0" borderId="17">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4" fontId="49" fillId="22" borderId="2">
      <alignment horizontal="right" vertical="center"/>
    </xf>
    <xf numFmtId="177"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4" fontId="49" fillId="23" borderId="2">
      <alignment horizontal="right" vertical="center"/>
    </xf>
    <xf numFmtId="177"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4" fontId="47" fillId="0" borderId="2">
      <alignment horizontal="right" vertical="center"/>
    </xf>
    <xf numFmtId="177"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4" fontId="53" fillId="0" borderId="2">
      <alignment horizontal="right" vertical="center"/>
    </xf>
    <xf numFmtId="177"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4" fontId="50" fillId="0" borderId="2">
      <alignment horizontal="right" vertical="center"/>
    </xf>
    <xf numFmtId="177"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4" fontId="49" fillId="24" borderId="2">
      <alignment horizontal="right" vertical="center"/>
    </xf>
    <xf numFmtId="177"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4" fontId="49" fillId="25" borderId="2">
      <alignment horizontal="right" vertical="center"/>
    </xf>
    <xf numFmtId="177"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4" fontId="49" fillId="0" borderId="0">
      <alignment horizontal="right" vertical="center"/>
    </xf>
    <xf numFmtId="177"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4" fontId="51" fillId="26" borderId="2">
      <alignment horizontal="right" vertical="center"/>
    </xf>
    <xf numFmtId="177"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4" fontId="50" fillId="0" borderId="2">
      <alignment horizontal="right" vertical="center"/>
    </xf>
    <xf numFmtId="177"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4" fontId="50" fillId="0" borderId="0">
      <alignment horizontal="right" vertical="center"/>
    </xf>
    <xf numFmtId="177"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4" fontId="49" fillId="27" borderId="2">
      <alignment horizontal="right" vertical="center"/>
    </xf>
    <xf numFmtId="177"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4" fontId="49" fillId="0" borderId="2">
      <alignment horizontal="right" vertical="center"/>
    </xf>
    <xf numFmtId="177"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4" fontId="47" fillId="0" borderId="2">
      <alignment horizontal="right" vertical="center"/>
    </xf>
    <xf numFmtId="177"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79"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0" fontId="58" fillId="0" borderId="0"/>
    <xf numFmtId="181" fontId="58" fillId="0" borderId="0"/>
    <xf numFmtId="182" fontId="58" fillId="0" borderId="0"/>
    <xf numFmtId="180" fontId="58" fillId="0" borderId="16"/>
    <xf numFmtId="181" fontId="58" fillId="0" borderId="16"/>
    <xf numFmtId="182" fontId="58" fillId="0" borderId="16"/>
    <xf numFmtId="183" fontId="58" fillId="0" borderId="0"/>
    <xf numFmtId="184" fontId="58" fillId="0" borderId="0"/>
    <xf numFmtId="185" fontId="58" fillId="0" borderId="0"/>
    <xf numFmtId="183" fontId="58" fillId="0" borderId="16"/>
    <xf numFmtId="184" fontId="58" fillId="0" borderId="16"/>
    <xf numFmtId="185" fontId="58" fillId="0" borderId="16"/>
    <xf numFmtId="186" fontId="58" fillId="0" borderId="0">
      <alignment horizontal="right"/>
      <protection locked="0"/>
    </xf>
    <xf numFmtId="187" fontId="58" fillId="0" borderId="0">
      <alignment horizontal="right"/>
      <protection locked="0"/>
    </xf>
    <xf numFmtId="188" fontId="58" fillId="0" borderId="0"/>
    <xf numFmtId="189" fontId="58" fillId="0" borderId="0"/>
    <xf numFmtId="190" fontId="58" fillId="0" borderId="0"/>
    <xf numFmtId="188" fontId="58" fillId="0" borderId="16"/>
    <xf numFmtId="189" fontId="58" fillId="0" borderId="16"/>
    <xf numFmtId="190" fontId="58" fillId="0" borderId="16"/>
    <xf numFmtId="0" fontId="59" fillId="46" borderId="22" applyNumberFormat="0" applyAlignment="0" applyProtection="0"/>
    <xf numFmtId="0" fontId="60" fillId="47" borderId="23" applyNumberFormat="0" applyAlignment="0" applyProtection="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80" fontId="58" fillId="21" borderId="19">
      <protection locked="0"/>
    </xf>
    <xf numFmtId="181" fontId="58" fillId="21" borderId="19">
      <protection locked="0"/>
    </xf>
    <xf numFmtId="182" fontId="58" fillId="21" borderId="19">
      <protection locked="0"/>
    </xf>
    <xf numFmtId="192" fontId="58" fillId="21" borderId="19">
      <protection locked="0"/>
    </xf>
    <xf numFmtId="193" fontId="58" fillId="21" borderId="19">
      <protection locked="0"/>
    </xf>
    <xf numFmtId="194" fontId="58" fillId="21" borderId="19">
      <protection locked="0"/>
    </xf>
    <xf numFmtId="186" fontId="58" fillId="48" borderId="19">
      <alignment horizontal="right"/>
      <protection locked="0"/>
    </xf>
    <xf numFmtId="187" fontId="58" fillId="48" borderId="19">
      <alignment horizontal="right"/>
      <protection locked="0"/>
    </xf>
    <xf numFmtId="0" fontId="58" fillId="49" borderId="19">
      <alignment horizontal="left"/>
      <protection locked="0"/>
    </xf>
    <xf numFmtId="49" fontId="58" fillId="50" borderId="19">
      <alignment horizontal="left" vertical="top" wrapText="1"/>
      <protection locked="0"/>
    </xf>
    <xf numFmtId="188" fontId="58" fillId="21" borderId="19">
      <protection locked="0"/>
    </xf>
    <xf numFmtId="189" fontId="58" fillId="21" borderId="19">
      <protection locked="0"/>
    </xf>
    <xf numFmtId="190" fontId="58" fillId="21" borderId="19">
      <protection locked="0"/>
    </xf>
    <xf numFmtId="49" fontId="58" fillId="50" borderId="19">
      <alignment horizontal="left"/>
      <protection locked="0"/>
    </xf>
    <xf numFmtId="195" fontId="58" fillId="21" borderId="19">
      <alignment horizontal="left" indent="1"/>
      <protection locked="0"/>
    </xf>
    <xf numFmtId="196" fontId="11" fillId="0" borderId="0" applyFont="0" applyFill="0" applyBorder="0" applyAlignment="0" applyProtection="0"/>
    <xf numFmtId="197"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4" applyNumberFormat="0" applyFill="0" applyAlignment="0" applyProtection="0"/>
    <xf numFmtId="0" fontId="68" fillId="52" borderId="0">
      <alignment vertical="center"/>
    </xf>
    <xf numFmtId="0" fontId="68" fillId="52" borderId="0">
      <alignment vertical="center"/>
    </xf>
    <xf numFmtId="0" fontId="69" fillId="0" borderId="25" applyNumberFormat="0" applyFill="0" applyAlignment="0" applyProtection="0"/>
    <xf numFmtId="0" fontId="70" fillId="0" borderId="26"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2"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7" applyNumberFormat="0" applyFill="0" applyAlignment="0" applyProtection="0"/>
    <xf numFmtId="0" fontId="11" fillId="0" borderId="0" applyFont="0" applyFill="0" applyBorder="0" applyAlignment="0" applyProtection="0"/>
    <xf numFmtId="198"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8" applyNumberFormat="0" applyAlignment="0" applyProtection="0"/>
    <xf numFmtId="10" fontId="11" fillId="0" borderId="0" applyFont="0" applyFill="0" applyBorder="0" applyAlignment="0" applyProtection="0"/>
    <xf numFmtId="3" fontId="81" fillId="0" borderId="19" applyNumberFormat="0" applyAlignment="0">
      <alignment vertical="top"/>
    </xf>
    <xf numFmtId="0" fontId="36" fillId="0" borderId="29"/>
    <xf numFmtId="0" fontId="11" fillId="0" borderId="0"/>
    <xf numFmtId="0" fontId="82" fillId="51" borderId="2">
      <protection locked="0"/>
    </xf>
    <xf numFmtId="0" fontId="83" fillId="0" borderId="0">
      <alignment horizontal="center"/>
    </xf>
    <xf numFmtId="199" fontId="83" fillId="0" borderId="0">
      <alignment horizontal="center"/>
    </xf>
    <xf numFmtId="0" fontId="84" fillId="0" borderId="0" applyNumberFormat="0" applyFill="0" applyBorder="0" applyAlignment="0" applyProtection="0"/>
    <xf numFmtId="0" fontId="85" fillId="0" borderId="30" applyNumberFormat="0" applyFill="0" applyAlignment="0" applyProtection="0"/>
    <xf numFmtId="200" fontId="20" fillId="0" borderId="0">
      <alignment horizontal="left"/>
    </xf>
    <xf numFmtId="201" fontId="11" fillId="0" borderId="0" applyFont="0" applyFill="0" applyBorder="0" applyAlignment="0" applyProtection="0"/>
    <xf numFmtId="202"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8" applyFont="0" applyBorder="0">
      <alignment horizontal="right"/>
      <protection locked="0"/>
    </xf>
    <xf numFmtId="166"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31" applyProtection="0">
      <alignment horizontal="justify" vertical="center"/>
    </xf>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203"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6" fontId="90" fillId="0" borderId="0" applyFont="0" applyFill="0" applyBorder="0" applyAlignment="0" applyProtection="0"/>
    <xf numFmtId="166"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6"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7"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7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2"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3" xfId="0" applyFont="1" applyFill="1" applyBorder="1" applyAlignment="1">
      <alignment horizontal="center" vertical="center" wrapText="1" readingOrder="1"/>
    </xf>
    <xf numFmtId="0" fontId="92" fillId="0" borderId="34" xfId="1" applyFont="1" applyFill="1" applyBorder="1" applyAlignment="1">
      <alignment horizontal="center" vertical="center" wrapText="1" readingOrder="1"/>
    </xf>
    <xf numFmtId="0" fontId="8" fillId="0" borderId="34"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2" fillId="0" borderId="35"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39"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12" fillId="0" borderId="11"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94" fillId="0" borderId="11" xfId="0" applyFont="1" applyFill="1" applyBorder="1" applyAlignment="1">
      <alignment horizontal="center" vertical="center" wrapText="1"/>
    </xf>
    <xf numFmtId="0" fontId="94" fillId="0" borderId="14" xfId="0" applyFont="1" applyFill="1" applyBorder="1" applyAlignment="1">
      <alignment horizontal="center" vertical="center" wrapText="1"/>
    </xf>
    <xf numFmtId="0" fontId="94" fillId="0" borderId="38"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4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D7" sqref="D7"/>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28" t="s">
        <v>81</v>
      </c>
      <c r="B1" s="4"/>
    </row>
    <row r="2" spans="1:3">
      <c r="A2" s="27"/>
      <c r="B2" s="4"/>
    </row>
    <row r="3" spans="1:3" s="22" customFormat="1" ht="81">
      <c r="A3" s="30" t="s">
        <v>53</v>
      </c>
      <c r="B3" s="31" t="s">
        <v>14</v>
      </c>
      <c r="C3" s="32" t="s">
        <v>80</v>
      </c>
    </row>
    <row r="4" spans="1:3" s="36" customFormat="1" ht="81">
      <c r="A4" s="18" t="s">
        <v>38</v>
      </c>
      <c r="B4" s="25" t="s">
        <v>66</v>
      </c>
      <c r="C4" s="6" t="s">
        <v>15</v>
      </c>
    </row>
    <row r="5" spans="1:3" s="36" customFormat="1" ht="81">
      <c r="A5" s="18" t="s">
        <v>39</v>
      </c>
      <c r="B5" s="25" t="s">
        <v>66</v>
      </c>
      <c r="C5" s="6" t="s">
        <v>15</v>
      </c>
    </row>
    <row r="6" spans="1:3" s="36" customFormat="1" ht="364.5">
      <c r="A6" s="18" t="s">
        <v>40</v>
      </c>
      <c r="B6" s="25" t="s">
        <v>36</v>
      </c>
      <c r="C6" s="24" t="s">
        <v>15</v>
      </c>
    </row>
    <row r="7" spans="1:3" s="36" customFormat="1" ht="60.75">
      <c r="A7" s="18" t="s">
        <v>41</v>
      </c>
      <c r="B7" s="26" t="s">
        <v>67</v>
      </c>
      <c r="C7" s="6" t="s">
        <v>15</v>
      </c>
    </row>
    <row r="8" spans="1:3" s="36" customFormat="1" ht="101.25">
      <c r="A8" s="18" t="s">
        <v>42</v>
      </c>
      <c r="B8" s="26" t="s">
        <v>68</v>
      </c>
      <c r="C8" s="6" t="s">
        <v>15</v>
      </c>
    </row>
    <row r="9" spans="1:3" s="36" customFormat="1" ht="40.5">
      <c r="A9" s="18" t="s">
        <v>57</v>
      </c>
      <c r="B9" s="25" t="s">
        <v>56</v>
      </c>
      <c r="C9" s="6" t="s">
        <v>15</v>
      </c>
    </row>
    <row r="10" spans="1:3" s="36" customFormat="1" ht="60.75">
      <c r="A10" s="18" t="s">
        <v>58</v>
      </c>
      <c r="B10" s="25" t="s">
        <v>56</v>
      </c>
      <c r="C10" s="6" t="s">
        <v>15</v>
      </c>
    </row>
    <row r="11" spans="1:3" s="36" customFormat="1" ht="60.75">
      <c r="A11" s="19" t="s">
        <v>52</v>
      </c>
      <c r="B11" s="25" t="s">
        <v>56</v>
      </c>
      <c r="C11" s="6" t="s">
        <v>15</v>
      </c>
    </row>
    <row r="12" spans="1:3" s="36" customFormat="1" ht="40.5">
      <c r="A12" s="20" t="s">
        <v>59</v>
      </c>
      <c r="B12" s="25" t="s">
        <v>69</v>
      </c>
      <c r="C12" s="6" t="s">
        <v>16</v>
      </c>
    </row>
    <row r="13" spans="1:3" s="36" customFormat="1" ht="60.75">
      <c r="A13" s="18" t="s">
        <v>60</v>
      </c>
      <c r="B13" s="25" t="s">
        <v>69</v>
      </c>
      <c r="C13" s="6" t="s">
        <v>17</v>
      </c>
    </row>
    <row r="14" spans="1:3" s="36" customFormat="1" ht="40.5">
      <c r="A14" s="18" t="s">
        <v>61</v>
      </c>
      <c r="B14" s="25" t="s">
        <v>69</v>
      </c>
      <c r="C14" s="29" t="s">
        <v>22</v>
      </c>
    </row>
    <row r="15" spans="1:3" s="36" customFormat="1" ht="72.75" customHeight="1">
      <c r="A15" s="18" t="s">
        <v>62</v>
      </c>
      <c r="B15" s="25" t="s">
        <v>69</v>
      </c>
      <c r="C15" s="6" t="s">
        <v>18</v>
      </c>
    </row>
    <row r="16" spans="1:3" s="36" customFormat="1" ht="43.5" customHeight="1">
      <c r="A16" s="20" t="s">
        <v>63</v>
      </c>
      <c r="B16" s="25" t="s">
        <v>69</v>
      </c>
      <c r="C16" s="29" t="s">
        <v>22</v>
      </c>
    </row>
    <row r="17" spans="1:3" s="36" customFormat="1" ht="25.5" customHeight="1">
      <c r="A17" s="20" t="s">
        <v>64</v>
      </c>
      <c r="B17" s="25" t="s">
        <v>69</v>
      </c>
      <c r="C17" s="29" t="s">
        <v>22</v>
      </c>
    </row>
    <row r="18" spans="1:3" s="36" customFormat="1" ht="81">
      <c r="A18" s="18" t="s">
        <v>65</v>
      </c>
      <c r="B18" s="25" t="s">
        <v>56</v>
      </c>
      <c r="C18" s="6" t="s">
        <v>15</v>
      </c>
    </row>
    <row r="19" spans="1:3" s="36" customFormat="1" ht="40.5">
      <c r="A19" s="18" t="s">
        <v>43</v>
      </c>
      <c r="B19" s="25" t="s">
        <v>79</v>
      </c>
      <c r="C19" s="6" t="s">
        <v>15</v>
      </c>
    </row>
    <row r="20" spans="1:3" s="36" customFormat="1" ht="40.5">
      <c r="A20" s="18" t="s">
        <v>44</v>
      </c>
      <c r="B20" s="25" t="s">
        <v>76</v>
      </c>
      <c r="C20" s="6" t="s">
        <v>15</v>
      </c>
    </row>
    <row r="21" spans="1:3" s="36" customFormat="1" ht="283.5">
      <c r="A21" s="18" t="s">
        <v>45</v>
      </c>
      <c r="B21" s="26" t="s">
        <v>70</v>
      </c>
      <c r="C21" s="7" t="s">
        <v>75</v>
      </c>
    </row>
    <row r="22" spans="1:3" s="36" customFormat="1" ht="222.75">
      <c r="A22" s="18" t="s">
        <v>46</v>
      </c>
      <c r="B22" s="26" t="s">
        <v>71</v>
      </c>
      <c r="C22" s="7" t="s">
        <v>21</v>
      </c>
    </row>
    <row r="23" spans="1:3" s="36" customFormat="1" ht="101.25" hidden="1">
      <c r="A23" s="38" t="s">
        <v>54</v>
      </c>
      <c r="B23" s="39" t="s">
        <v>37</v>
      </c>
      <c r="C23" s="6" t="s">
        <v>15</v>
      </c>
    </row>
    <row r="24" spans="1:3" s="36" customFormat="1" ht="40.5">
      <c r="A24" s="21" t="s">
        <v>55</v>
      </c>
      <c r="B24" s="26" t="s">
        <v>56</v>
      </c>
      <c r="C24" s="6"/>
    </row>
    <row r="25" spans="1:3" s="36" customFormat="1" ht="101.25">
      <c r="A25" s="18" t="s">
        <v>47</v>
      </c>
      <c r="B25" s="26" t="s">
        <v>72</v>
      </c>
      <c r="C25" s="6" t="s">
        <v>15</v>
      </c>
    </row>
    <row r="26" spans="1:3" s="36" customFormat="1" ht="263.25">
      <c r="A26" s="18" t="s">
        <v>48</v>
      </c>
      <c r="B26" s="26" t="s">
        <v>73</v>
      </c>
      <c r="C26" s="6" t="s">
        <v>20</v>
      </c>
    </row>
    <row r="27" spans="1:3" s="36" customFormat="1" ht="303.75" hidden="1">
      <c r="A27" s="38" t="s">
        <v>49</v>
      </c>
      <c r="B27" s="39" t="s">
        <v>77</v>
      </c>
      <c r="C27" s="6" t="s">
        <v>15</v>
      </c>
    </row>
    <row r="28" spans="1:3" s="36" customFormat="1" ht="141.75">
      <c r="A28" s="18" t="s">
        <v>50</v>
      </c>
      <c r="B28" s="25" t="s">
        <v>69</v>
      </c>
      <c r="C28" s="7" t="s">
        <v>19</v>
      </c>
    </row>
    <row r="29" spans="1:3" s="36" customFormat="1" ht="101.25">
      <c r="A29" s="18" t="s">
        <v>51</v>
      </c>
      <c r="B29" s="25" t="s">
        <v>74</v>
      </c>
      <c r="C29" s="7" t="s">
        <v>15</v>
      </c>
    </row>
    <row r="30" spans="1:3" s="36" customFormat="1">
      <c r="A30" s="33"/>
      <c r="B30" s="34"/>
      <c r="C30" s="35"/>
    </row>
    <row r="31" spans="1:3" s="36" customFormat="1">
      <c r="A31" s="33"/>
      <c r="B31" s="34"/>
      <c r="C31" s="37"/>
    </row>
    <row r="33" spans="3:3">
      <c r="C33" s="23"/>
    </row>
    <row r="36" spans="3:3">
      <c r="C36" s="23"/>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1"/>
  <sheetViews>
    <sheetView workbookViewId="0">
      <selection activeCell="J28" sqref="J28"/>
    </sheetView>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A1" s="68" t="s">
        <v>23</v>
      </c>
      <c r="B1" s="68"/>
      <c r="C1" s="68"/>
      <c r="D1" s="68"/>
      <c r="E1" s="68"/>
      <c r="F1" s="68"/>
      <c r="G1" s="68"/>
      <c r="H1" s="68"/>
      <c r="I1" s="68"/>
      <c r="J1" s="68"/>
      <c r="K1" s="68"/>
      <c r="L1" s="68"/>
      <c r="M1" s="68"/>
    </row>
    <row r="2" spans="1:13">
      <c r="A2" s="68" t="s">
        <v>24</v>
      </c>
      <c r="B2" s="68"/>
      <c r="C2" s="68"/>
      <c r="D2" s="68"/>
      <c r="E2" s="68"/>
      <c r="F2" s="68"/>
      <c r="G2" s="68"/>
      <c r="H2" s="68"/>
      <c r="I2" s="68"/>
      <c r="J2" s="68"/>
      <c r="K2" s="68"/>
      <c r="L2" s="68"/>
      <c r="M2" s="68"/>
    </row>
    <row r="3" spans="1:13">
      <c r="A3" s="68" t="s">
        <v>78</v>
      </c>
      <c r="B3" s="68"/>
      <c r="C3" s="68"/>
      <c r="D3" s="68"/>
      <c r="E3" s="68"/>
      <c r="F3" s="68"/>
      <c r="G3" s="68"/>
      <c r="H3" s="68"/>
      <c r="I3" s="68"/>
      <c r="J3" s="68"/>
      <c r="K3" s="68"/>
      <c r="L3" s="68"/>
      <c r="M3" s="68"/>
    </row>
    <row r="4" spans="1:13">
      <c r="A4" s="69" t="s">
        <v>82</v>
      </c>
      <c r="B4" s="69"/>
      <c r="C4" s="69"/>
      <c r="D4" s="69"/>
      <c r="E4" s="69"/>
      <c r="F4" s="69"/>
      <c r="G4" s="69"/>
      <c r="H4" s="69"/>
      <c r="I4" s="69"/>
      <c r="J4" s="69"/>
      <c r="K4" s="69"/>
      <c r="L4" s="69"/>
      <c r="M4" s="69"/>
    </row>
    <row r="5" spans="1:13">
      <c r="A5" s="48"/>
      <c r="B5" s="48"/>
      <c r="C5" s="48"/>
      <c r="D5" s="48"/>
      <c r="E5" s="48"/>
      <c r="F5" s="48"/>
      <c r="G5" s="48"/>
      <c r="H5" s="48"/>
      <c r="I5" s="48"/>
      <c r="J5" s="48"/>
      <c r="K5" s="48"/>
      <c r="L5" s="48"/>
      <c r="M5" s="48"/>
    </row>
    <row r="6" spans="1:13" ht="13.5" thickBot="1">
      <c r="A6" s="47"/>
    </row>
    <row r="7" spans="1:13" ht="69" customHeight="1">
      <c r="A7" s="70" t="s">
        <v>35</v>
      </c>
      <c r="B7" s="72" t="s">
        <v>25</v>
      </c>
      <c r="C7" s="73"/>
      <c r="D7" s="74"/>
      <c r="E7" s="72" t="s">
        <v>26</v>
      </c>
      <c r="F7" s="73"/>
      <c r="G7" s="74"/>
      <c r="H7" s="73" t="s">
        <v>27</v>
      </c>
      <c r="I7" s="73"/>
      <c r="J7" s="73"/>
      <c r="K7" s="72" t="s">
        <v>28</v>
      </c>
      <c r="L7" s="73"/>
      <c r="M7" s="74"/>
    </row>
    <row r="8" spans="1:13" ht="26.25" thickBot="1">
      <c r="A8" s="71"/>
      <c r="B8" s="12" t="s">
        <v>29</v>
      </c>
      <c r="C8" s="15" t="s">
        <v>33</v>
      </c>
      <c r="D8" s="9" t="s">
        <v>34</v>
      </c>
      <c r="E8" s="12" t="s">
        <v>29</v>
      </c>
      <c r="F8" s="15" t="s">
        <v>33</v>
      </c>
      <c r="G8" s="9" t="s">
        <v>34</v>
      </c>
      <c r="H8" s="43" t="s">
        <v>29</v>
      </c>
      <c r="I8" s="15" t="s">
        <v>33</v>
      </c>
      <c r="J8" s="40" t="s">
        <v>34</v>
      </c>
      <c r="K8" s="12" t="s">
        <v>29</v>
      </c>
      <c r="L8" s="15" t="s">
        <v>33</v>
      </c>
      <c r="M8" s="9" t="s">
        <v>34</v>
      </c>
    </row>
    <row r="9" spans="1:13">
      <c r="A9" s="11" t="s">
        <v>30</v>
      </c>
      <c r="B9" s="50" t="s">
        <v>15</v>
      </c>
      <c r="C9" s="51">
        <f>1</f>
        <v>1</v>
      </c>
      <c r="D9" s="52">
        <f>1</f>
        <v>1</v>
      </c>
      <c r="E9" s="53" t="str">
        <f t="shared" ref="E9:G10" si="0">B9</f>
        <v>-</v>
      </c>
      <c r="F9" s="54">
        <f t="shared" si="0"/>
        <v>1</v>
      </c>
      <c r="G9" s="55">
        <f t="shared" si="0"/>
        <v>1</v>
      </c>
      <c r="H9" s="13" t="s">
        <v>15</v>
      </c>
      <c r="I9" s="16" t="s">
        <v>15</v>
      </c>
      <c r="J9" s="44" t="s">
        <v>15</v>
      </c>
      <c r="K9" s="13" t="s">
        <v>15</v>
      </c>
      <c r="L9" s="16" t="s">
        <v>15</v>
      </c>
      <c r="M9" s="49" t="s">
        <v>15</v>
      </c>
    </row>
    <row r="10" spans="1:13" ht="13.5" thickBot="1">
      <c r="A10" s="10" t="s">
        <v>32</v>
      </c>
      <c r="B10" s="56">
        <v>1</v>
      </c>
      <c r="C10" s="57" t="s">
        <v>15</v>
      </c>
      <c r="D10" s="58">
        <f>1+1+1+2</f>
        <v>5</v>
      </c>
      <c r="E10" s="59">
        <f t="shared" si="0"/>
        <v>1</v>
      </c>
      <c r="F10" s="60" t="str">
        <f t="shared" si="0"/>
        <v>-</v>
      </c>
      <c r="G10" s="61">
        <f t="shared" si="0"/>
        <v>5</v>
      </c>
      <c r="H10" s="12" t="s">
        <v>15</v>
      </c>
      <c r="I10" s="45" t="s">
        <v>15</v>
      </c>
      <c r="J10" s="46">
        <f>1</f>
        <v>1</v>
      </c>
      <c r="K10" s="14" t="s">
        <v>15</v>
      </c>
      <c r="L10" s="17" t="s">
        <v>15</v>
      </c>
      <c r="M10" s="41" t="s">
        <v>15</v>
      </c>
    </row>
    <row r="11" spans="1:13" ht="13.5" thickBot="1">
      <c r="A11" s="10" t="s">
        <v>31</v>
      </c>
      <c r="B11" s="62">
        <f t="shared" ref="B11:G11" si="1">SUM(B9:B10)</f>
        <v>1</v>
      </c>
      <c r="C11" s="63">
        <f t="shared" si="1"/>
        <v>1</v>
      </c>
      <c r="D11" s="64">
        <f t="shared" si="1"/>
        <v>6</v>
      </c>
      <c r="E11" s="65">
        <f t="shared" si="1"/>
        <v>1</v>
      </c>
      <c r="F11" s="66">
        <f t="shared" si="1"/>
        <v>1</v>
      </c>
      <c r="G11" s="67">
        <f t="shared" si="1"/>
        <v>6</v>
      </c>
      <c r="H11" s="42">
        <f t="shared" ref="H11:M11" si="2">SUM(H9:H10)</f>
        <v>0</v>
      </c>
      <c r="I11" s="17">
        <f t="shared" si="2"/>
        <v>0</v>
      </c>
      <c r="J11" s="41">
        <f t="shared" si="2"/>
        <v>1</v>
      </c>
      <c r="K11" s="42">
        <f t="shared" si="2"/>
        <v>0</v>
      </c>
      <c r="L11" s="17">
        <f t="shared" si="2"/>
        <v>0</v>
      </c>
      <c r="M11" s="41">
        <f t="shared" si="2"/>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Мельник Вита Александровна</cp:lastModifiedBy>
  <cp:lastPrinted>2022-03-11T03:14:40Z</cp:lastPrinted>
  <dcterms:created xsi:type="dcterms:W3CDTF">2006-09-16T00:00:00Z</dcterms:created>
  <dcterms:modified xsi:type="dcterms:W3CDTF">2023-12-04T00:28:29Z</dcterms:modified>
</cp:coreProperties>
</file>