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арт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30" i="2" l="1"/>
  <c r="AV129" i="2"/>
  <c r="AV128" i="2"/>
  <c r="AV127" i="2"/>
  <c r="AV135" i="2" s="1"/>
  <c r="CR114" i="2"/>
  <c r="DN113" i="2"/>
  <c r="BY127" i="2" s="1"/>
  <c r="DN111" i="2"/>
  <c r="DN110" i="2"/>
  <c r="DN109" i="2"/>
  <c r="BY130" i="2" s="1"/>
  <c r="DN108" i="2"/>
  <c r="BY129" i="2" s="1"/>
  <c r="DN107" i="2"/>
  <c r="BY128" i="2" s="1"/>
  <c r="CK95" i="2"/>
  <c r="CK94" i="2"/>
  <c r="CK93" i="2"/>
  <c r="CK92" i="2"/>
  <c r="CK91" i="2"/>
  <c r="CK90" i="2"/>
  <c r="CK89" i="2"/>
  <c r="CK88" i="2"/>
  <c r="BQ79" i="2"/>
  <c r="CV78" i="2"/>
  <c r="CV77" i="2"/>
  <c r="CV76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CV75" i="2"/>
  <c r="CV74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CV73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CV72" i="2"/>
  <c r="CV71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CV70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CV69" i="2"/>
  <c r="CV68" i="2"/>
  <c r="CV66" i="2"/>
  <c r="EA65" i="2"/>
  <c r="CV65" i="2"/>
  <c r="CV64" i="2"/>
  <c r="CV63" i="2"/>
  <c r="CV62" i="2"/>
  <c r="CV61" i="2"/>
  <c r="CV60" i="2"/>
  <c r="CV59" i="2"/>
  <c r="CV79" i="2" s="1"/>
  <c r="EM31" i="2"/>
  <c r="EA69" i="2" s="1"/>
  <c r="CG31" i="2"/>
  <c r="CG30" i="2"/>
  <c r="CG29" i="2"/>
  <c r="DA16" i="2"/>
  <c r="DR16" i="2" s="1"/>
  <c r="DA15" i="2"/>
  <c r="CY30" i="2" s="1"/>
  <c r="DT30" i="2" s="1"/>
  <c r="DR14" i="2"/>
  <c r="EL14" i="2" s="1"/>
  <c r="EA59" i="2" s="1"/>
  <c r="DA14" i="2"/>
  <c r="CY29" i="2" s="1"/>
  <c r="DT29" i="2" s="1"/>
  <c r="EM29" i="2" s="1"/>
  <c r="AZ14" i="2"/>
  <c r="BY135" i="2" l="1"/>
  <c r="CY31" i="2"/>
  <c r="DT31" i="2" s="1"/>
  <c r="DN114" i="2"/>
  <c r="DR15" i="2"/>
</calcChain>
</file>

<file path=xl/sharedStrings.xml><?xml version="1.0" encoding="utf-8"?>
<sst xmlns="http://schemas.openxmlformats.org/spreadsheetml/2006/main" count="407" uniqueCount="157">
  <si>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</si>
  <si>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</si>
  <si>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</si>
  <si>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</si>
  <si>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</si>
  <si>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</si>
  <si>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март</t>
  </si>
  <si>
    <t>26</t>
  </si>
  <si>
    <t xml:space="preserve"> года</t>
  </si>
  <si>
    <t xml:space="preserve">(месяц) </t>
  </si>
  <si>
    <t xml:space="preserve">март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</si>
  <si>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</si>
  <si>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</si>
  <si>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</si>
  <si>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</si>
  <si>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</si>
  <si>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</si>
  <si>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</si>
  <si>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</si>
  <si>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</si>
  <si>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</si>
  <si>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</si>
  <si>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</si>
  <si>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</si>
  <si>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</si>
  <si>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</si>
  <si>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</si>
  <si>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</si>
  <si>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</si>
  <si>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</si>
  <si>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нет свободной мощности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</si>
  <si>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</si>
  <si>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</si>
  <si>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</si>
  <si>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</si>
  <si>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</si>
  <si>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</si>
  <si>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</si>
  <si>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</si>
  <si>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</si>
  <si>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</si>
  <si>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</si>
  <si>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</si>
  <si>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</si>
  <si>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</si>
  <si>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</si>
  <si>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</si>
  <si>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</si>
  <si>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</si>
  <si>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</si>
  <si>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</si>
  <si>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</si>
  <si>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</si>
  <si>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</si>
  <si>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</si>
  <si>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</si>
  <si>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</si>
  <si>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</si>
  <si>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</si>
  <si>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</si>
  <si>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</si>
  <si>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</si>
  <si>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</si>
  <si>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</si>
  <si>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</si>
  <si>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</si>
  <si>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</si>
  <si>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</si>
  <si>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</si>
  <si>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</si>
  <si>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</si>
  <si>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</si>
  <si>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</si>
  <si>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</si>
  <si>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</si>
  <si>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</si>
  <si>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</si>
  <si>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</si>
  <si>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</si>
  <si>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</si>
  <si>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</si>
  <si>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</si>
  <si>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</si>
  <si>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</si>
  <si>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</si>
  <si>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</si>
  <si>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</si>
  <si>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</si>
  <si>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</si>
  <si>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</si>
  <si>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</si>
  <si>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АО "ННК-Хабаровский НПЗ"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</si>
  <si>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</si>
  <si>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</si>
  <si>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</si>
  <si>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</si>
  <si>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</si>
  <si>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</si>
  <si>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</si>
  <si>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</si>
  <si>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</si>
  <si>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</si>
  <si>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</si>
  <si>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</si>
  <si>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</si>
  <si>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</si>
  <si>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</si>
  <si>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</si>
  <si>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</si>
  <si>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</si>
  <si>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</si>
  <si>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</si>
  <si>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</si>
  <si>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</si>
  <si>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</si>
  <si>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</si>
  <si>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</si>
  <si>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</si>
  <si>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март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</si>
  <si>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</si>
  <si>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</si>
  <si>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</si>
  <si>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</si>
  <si>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</si>
  <si>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</si>
  <si>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</si>
  <si>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</si>
  <si>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</si>
  <si>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</si>
  <si>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</si>
  <si>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</si>
  <si>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</si>
  <si>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</si>
  <si>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</si>
  <si>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</si>
  <si>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</si>
  <si>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</si>
  <si>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</si>
  <si>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</si>
  <si>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</si>
  <si>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</si>
  <si>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март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</si>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</sst>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tabSelected="1" view="pageBreakPreview" zoomScale="70" zoomScaleNormal="70" zoomScaleSheetLayoutView="70" workbookViewId="0">
      <selection activeCell="DX9" sqref="DX9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15.254192000000003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15.254192000000003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15.254192000000003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25.036807999999994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14.001989000000002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14.001989000000002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14.001989000000002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42" t="s">
        <v>30</v>
      </c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4"/>
    </row>
    <row r="16" spans="1:164" s="41" customFormat="1" ht="117" customHeight="1" x14ac:dyDescent="0.25">
      <c r="A16" s="31" t="s">
        <v>31</v>
      </c>
      <c r="B16" s="32"/>
      <c r="C16" s="32"/>
      <c r="D16" s="32"/>
      <c r="E16" s="33"/>
      <c r="F16" s="34" t="s">
        <v>32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33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34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35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168.37476500000002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168.37476500000002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168.37476500000002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30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15.254192000000003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15.254192000000003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15.254192000000003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25.036807999999994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14.001989000000002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14.001989000000002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14.001989000000002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8" t="s">
        <v>30</v>
      </c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</row>
    <row r="31" spans="1:162" s="41" customFormat="1" ht="117.75" customHeight="1" x14ac:dyDescent="0.25">
      <c r="A31" s="31" t="s">
        <v>31</v>
      </c>
      <c r="B31" s="32"/>
      <c r="C31" s="32"/>
      <c r="D31" s="32"/>
      <c r="E31" s="33"/>
      <c r="F31" s="34" t="s">
        <v>32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33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34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168.37476500000002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168.37476500000002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168.37476500000002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9.5960000000000001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9.5960000000000001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25.036807999999994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3.0798300000000007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3.0798300000000007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2.1000000000000001E-2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2.1000000000000001E-2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47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0.06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0.06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2.4147639999999999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2.4147639999999999</v>
      </c>
      <c r="CW64" s="97"/>
      <c r="CX64" s="97"/>
      <c r="CY64" s="97"/>
      <c r="CZ64" s="97"/>
      <c r="DA64" s="97"/>
      <c r="DB64" s="97"/>
      <c r="DC64" s="97"/>
      <c r="DD64" s="97"/>
      <c r="DE64" s="97"/>
      <c r="DF64" s="97"/>
      <c r="DG64" s="97"/>
      <c r="DH64" s="97"/>
      <c r="DI64" s="97"/>
      <c r="DJ64" s="97"/>
      <c r="DK64" s="97"/>
      <c r="DL64" s="97"/>
      <c r="DM64" s="97"/>
      <c r="DN64" s="97"/>
      <c r="DO64" s="97"/>
      <c r="DP64" s="97"/>
      <c r="DQ64" s="97"/>
      <c r="DR64" s="97"/>
      <c r="DS64" s="97"/>
      <c r="DT64" s="97"/>
      <c r="DU64" s="97"/>
      <c r="DV64" s="97"/>
      <c r="DW64" s="97"/>
      <c r="DX64" s="97"/>
      <c r="DY64" s="97"/>
      <c r="DZ64" s="97"/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1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1.3061699999999994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1.3061699999999994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 t="str">
        <f>EM30</f>
        <v>нет свободной мощности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1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8.8000000000000007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8.8000000000000007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1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1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3.8958190000000004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5" si="3">BQ68</f>
        <v>3.8958190000000004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1" s="75" customFormat="1" ht="30" customHeight="1" x14ac:dyDescent="0.25">
      <c r="A69" s="76" t="s">
        <v>32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8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143.1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143.1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1" s="75" customFormat="1" ht="30" customHeight="1" x14ac:dyDescent="0.25">
      <c r="A70" s="86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8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0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0</v>
      </c>
      <c r="CW70" s="56">
        <f t="shared" ref="CW70:DZ70" si="5">CW80+CW81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8"/>
      <c r="EB70" s="109"/>
      <c r="EC70" s="109"/>
      <c r="ED70" s="109"/>
      <c r="EE70" s="109"/>
      <c r="EF70" s="109"/>
      <c r="EG70" s="109"/>
      <c r="EH70" s="109"/>
      <c r="EI70" s="109"/>
      <c r="EJ70" s="109"/>
      <c r="EK70" s="109"/>
      <c r="EL70" s="109"/>
      <c r="EM70" s="109"/>
      <c r="EN70" s="109"/>
      <c r="EO70" s="109"/>
      <c r="EP70" s="109"/>
      <c r="EQ70" s="109"/>
      <c r="ER70" s="109"/>
      <c r="ES70" s="109"/>
      <c r="ET70" s="109"/>
      <c r="EU70" s="109"/>
      <c r="EV70" s="109"/>
      <c r="EW70" s="109"/>
      <c r="EX70" s="109"/>
      <c r="EY70" s="109"/>
      <c r="EZ70" s="109"/>
      <c r="FA70" s="109"/>
      <c r="FB70" s="109"/>
      <c r="FC70" s="109"/>
      <c r="FD70" s="109"/>
      <c r="FE70" s="110"/>
    </row>
    <row r="71" spans="1:161" s="75" customFormat="1" ht="30" customHeight="1" x14ac:dyDescent="0.25">
      <c r="A71" s="86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8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1.5345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1.5345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8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09"/>
      <c r="EQ71" s="109"/>
      <c r="ER71" s="109"/>
      <c r="ES71" s="109"/>
      <c r="ET71" s="109"/>
      <c r="EU71" s="109"/>
      <c r="EV71" s="109"/>
      <c r="EW71" s="109"/>
      <c r="EX71" s="109"/>
      <c r="EY71" s="109"/>
      <c r="EZ71" s="109"/>
      <c r="FA71" s="109"/>
      <c r="FB71" s="109"/>
      <c r="FC71" s="109"/>
      <c r="FD71" s="109"/>
      <c r="FE71" s="110"/>
    </row>
    <row r="72" spans="1:161" s="75" customFormat="1" ht="30" customHeight="1" x14ac:dyDescent="0.25">
      <c r="A72" s="86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8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4.3230000000000004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4.3230000000000004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8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  <c r="EN72" s="109"/>
      <c r="EO72" s="109"/>
      <c r="EP72" s="109"/>
      <c r="EQ72" s="109"/>
      <c r="ER72" s="109"/>
      <c r="ES72" s="109"/>
      <c r="ET72" s="109"/>
      <c r="EU72" s="109"/>
      <c r="EV72" s="109"/>
      <c r="EW72" s="109"/>
      <c r="EX72" s="109"/>
      <c r="EY72" s="109"/>
      <c r="EZ72" s="109"/>
      <c r="FA72" s="109"/>
      <c r="FB72" s="109"/>
      <c r="FC72" s="109"/>
      <c r="FD72" s="109"/>
      <c r="FE72" s="110"/>
    </row>
    <row r="73" spans="1:161" s="75" customFormat="1" ht="30" customHeight="1" x14ac:dyDescent="0.25">
      <c r="A73" s="86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8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19.417265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19.417265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8"/>
      <c r="EB73" s="109"/>
      <c r="EC73" s="109"/>
      <c r="ED73" s="109"/>
      <c r="EE73" s="109"/>
      <c r="EF73" s="109"/>
      <c r="EG73" s="109"/>
      <c r="EH73" s="109"/>
      <c r="EI73" s="109"/>
      <c r="EJ73" s="109"/>
      <c r="EK73" s="109"/>
      <c r="EL73" s="109"/>
      <c r="EM73" s="109"/>
      <c r="EN73" s="109"/>
      <c r="EO73" s="109"/>
      <c r="EP73" s="109"/>
      <c r="EQ73" s="109"/>
      <c r="ER73" s="109"/>
      <c r="ES73" s="109"/>
      <c r="ET73" s="109"/>
      <c r="EU73" s="109"/>
      <c r="EV73" s="109"/>
      <c r="EW73" s="109"/>
      <c r="EX73" s="109"/>
      <c r="EY73" s="109"/>
      <c r="EZ73" s="109"/>
      <c r="FA73" s="109"/>
      <c r="FB73" s="109"/>
      <c r="FC73" s="109"/>
      <c r="FD73" s="109"/>
      <c r="FE73" s="110"/>
    </row>
    <row r="74" spans="1:161" s="75" customFormat="1" ht="30" customHeight="1" x14ac:dyDescent="0.25">
      <c r="A74" s="86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8"/>
      <c r="W74" s="111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3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0</v>
      </c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108"/>
      <c r="EB74" s="109"/>
      <c r="EC74" s="109"/>
      <c r="ED74" s="109"/>
      <c r="EE74" s="109"/>
      <c r="EF74" s="109"/>
      <c r="EG74" s="109"/>
      <c r="EH74" s="109"/>
      <c r="EI74" s="109"/>
      <c r="EJ74" s="109"/>
      <c r="EK74" s="109"/>
      <c r="EL74" s="109"/>
      <c r="EM74" s="109"/>
      <c r="EN74" s="109"/>
      <c r="EO74" s="109"/>
      <c r="EP74" s="109"/>
      <c r="EQ74" s="109"/>
      <c r="ER74" s="109"/>
      <c r="ES74" s="109"/>
      <c r="ET74" s="109"/>
      <c r="EU74" s="109"/>
      <c r="EV74" s="109"/>
      <c r="EW74" s="109"/>
      <c r="EX74" s="109"/>
      <c r="EY74" s="109"/>
      <c r="EZ74" s="109"/>
      <c r="FA74" s="109"/>
      <c r="FB74" s="109"/>
      <c r="FC74" s="109"/>
      <c r="FD74" s="109"/>
      <c r="FE74" s="110"/>
    </row>
    <row r="75" spans="1:161" s="75" customFormat="1" ht="30" customHeight="1" x14ac:dyDescent="0.25">
      <c r="A75" s="86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8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131.80000000000001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131.80000000000001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8"/>
      <c r="EB75" s="109"/>
      <c r="EC75" s="109"/>
      <c r="ED75" s="109"/>
      <c r="EE75" s="109"/>
      <c r="EF75" s="109"/>
      <c r="EG75" s="109"/>
      <c r="EH75" s="109"/>
      <c r="EI75" s="109"/>
      <c r="EJ75" s="109"/>
      <c r="EK75" s="109"/>
      <c r="EL75" s="109"/>
      <c r="EM75" s="109"/>
      <c r="EN75" s="109"/>
      <c r="EO75" s="109"/>
      <c r="EP75" s="109"/>
      <c r="EQ75" s="109"/>
      <c r="ER75" s="109"/>
      <c r="ES75" s="109"/>
      <c r="ET75" s="109"/>
      <c r="EU75" s="109"/>
      <c r="EV75" s="109"/>
      <c r="EW75" s="109"/>
      <c r="EX75" s="109"/>
      <c r="EY75" s="109"/>
      <c r="EZ75" s="109"/>
      <c r="FA75" s="109"/>
      <c r="FB75" s="109"/>
      <c r="FC75" s="109"/>
      <c r="FD75" s="109"/>
      <c r="FE75" s="110"/>
    </row>
    <row r="76" spans="1:161" s="75" customFormat="1" ht="30" customHeight="1" x14ac:dyDescent="0.25">
      <c r="A76" s="86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8"/>
      <c r="W76" s="86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8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0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>BQ76</f>
        <v>0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8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10"/>
    </row>
    <row r="77" spans="1:161" s="75" customFormat="1" ht="30" customHeight="1" x14ac:dyDescent="0.25">
      <c r="A77" s="86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8"/>
      <c r="W77" s="86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8"/>
      <c r="AS77" s="114" t="s">
        <v>88</v>
      </c>
      <c r="AT77" s="115"/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6"/>
      <c r="BQ77" s="38">
        <v>0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 t="shared" ref="CV77:CV78" si="7">BQ77</f>
        <v>0</v>
      </c>
      <c r="CW77" s="56">
        <v>19.185758999910799</v>
      </c>
      <c r="CX77" s="56">
        <v>19.185758999910799</v>
      </c>
      <c r="CY77" s="56">
        <v>19.185758999910799</v>
      </c>
      <c r="CZ77" s="56">
        <v>19.185758999910799</v>
      </c>
      <c r="DA77" s="56">
        <v>19.185758999910799</v>
      </c>
      <c r="DB77" s="56">
        <v>19.185758999910799</v>
      </c>
      <c r="DC77" s="56">
        <v>19.185758999910799</v>
      </c>
      <c r="DD77" s="56">
        <v>19.185758999910799</v>
      </c>
      <c r="DE77" s="56">
        <v>19.185758999910799</v>
      </c>
      <c r="DF77" s="56">
        <v>19.185758999910799</v>
      </c>
      <c r="DG77" s="56">
        <v>19.185758999910799</v>
      </c>
      <c r="DH77" s="56">
        <v>19.185758999910799</v>
      </c>
      <c r="DI77" s="56">
        <v>19.185758999910799</v>
      </c>
      <c r="DJ77" s="56">
        <v>19.185758999910799</v>
      </c>
      <c r="DK77" s="56">
        <v>19.185758999910799</v>
      </c>
      <c r="DL77" s="56">
        <v>19.185758999910799</v>
      </c>
      <c r="DM77" s="56">
        <v>19.185758999910799</v>
      </c>
      <c r="DN77" s="56">
        <v>19.185758999910799</v>
      </c>
      <c r="DO77" s="56">
        <v>19.185758999910799</v>
      </c>
      <c r="DP77" s="56">
        <v>19.185758999910799</v>
      </c>
      <c r="DQ77" s="56">
        <v>19.185758999910799</v>
      </c>
      <c r="DR77" s="56">
        <v>19.185758999910799</v>
      </c>
      <c r="DS77" s="56">
        <v>19.185758999910799</v>
      </c>
      <c r="DT77" s="56">
        <v>19.185758999910799</v>
      </c>
      <c r="DU77" s="56">
        <v>19.185758999910799</v>
      </c>
      <c r="DV77" s="56">
        <v>19.185758999910799</v>
      </c>
      <c r="DW77" s="56">
        <v>19.185758999910799</v>
      </c>
      <c r="DX77" s="56">
        <v>19.185758999910799</v>
      </c>
      <c r="DY77" s="56">
        <v>19.185758999910799</v>
      </c>
      <c r="DZ77" s="56">
        <v>19.185758999910799</v>
      </c>
      <c r="EA77" s="108"/>
      <c r="EB77" s="109"/>
      <c r="EC77" s="109"/>
      <c r="ED77" s="109"/>
      <c r="EE77" s="109"/>
      <c r="EF77" s="109"/>
      <c r="EG77" s="109"/>
      <c r="EH77" s="109"/>
      <c r="EI77" s="109"/>
      <c r="EJ77" s="109"/>
      <c r="EK77" s="109"/>
      <c r="EL77" s="109"/>
      <c r="EM77" s="109"/>
      <c r="EN77" s="109"/>
      <c r="EO77" s="109"/>
      <c r="EP77" s="109"/>
      <c r="EQ77" s="109"/>
      <c r="ER77" s="109"/>
      <c r="ES77" s="109"/>
      <c r="ET77" s="109"/>
      <c r="EU77" s="109"/>
      <c r="EV77" s="109"/>
      <c r="EW77" s="109"/>
      <c r="EX77" s="109"/>
      <c r="EY77" s="109"/>
      <c r="EZ77" s="109"/>
      <c r="FA77" s="109"/>
      <c r="FB77" s="109"/>
      <c r="FC77" s="109"/>
      <c r="FD77" s="109"/>
      <c r="FE77" s="110"/>
    </row>
    <row r="78" spans="1:161" s="75" customFormat="1" ht="30" customHeight="1" x14ac:dyDescent="0.25">
      <c r="A78" s="111"/>
      <c r="B78" s="112"/>
      <c r="C78" s="112"/>
      <c r="D78" s="112"/>
      <c r="E78" s="112"/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3"/>
      <c r="W78" s="111"/>
      <c r="X78" s="112"/>
      <c r="Y78" s="112"/>
      <c r="Z78" s="112"/>
      <c r="AA78" s="112"/>
      <c r="AB78" s="112"/>
      <c r="AC78" s="112"/>
      <c r="AD78" s="112"/>
      <c r="AE78" s="112"/>
      <c r="AF78" s="112"/>
      <c r="AG78" s="112"/>
      <c r="AH78" s="112"/>
      <c r="AI78" s="112"/>
      <c r="AJ78" s="112"/>
      <c r="AK78" s="112"/>
      <c r="AL78" s="112"/>
      <c r="AM78" s="112"/>
      <c r="AN78" s="112"/>
      <c r="AO78" s="112"/>
      <c r="AP78" s="112"/>
      <c r="AQ78" s="112"/>
      <c r="AR78" s="113"/>
      <c r="AS78" s="114" t="s">
        <v>91</v>
      </c>
      <c r="AT78" s="115"/>
      <c r="AU78" s="115"/>
      <c r="AV78" s="115"/>
      <c r="AW78" s="115"/>
      <c r="AX78" s="115"/>
      <c r="AY78" s="115"/>
      <c r="AZ78" s="115"/>
      <c r="BA78" s="115"/>
      <c r="BB78" s="115"/>
      <c r="BC78" s="115"/>
      <c r="BD78" s="115"/>
      <c r="BE78" s="115"/>
      <c r="BF78" s="115"/>
      <c r="BG78" s="115"/>
      <c r="BH78" s="115"/>
      <c r="BI78" s="115"/>
      <c r="BJ78" s="115"/>
      <c r="BK78" s="115"/>
      <c r="BL78" s="115"/>
      <c r="BM78" s="115"/>
      <c r="BN78" s="115"/>
      <c r="BO78" s="115"/>
      <c r="BP78" s="116"/>
      <c r="BQ78" s="38">
        <v>12.579000000000001</v>
      </c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40"/>
      <c r="CT78" s="89"/>
      <c r="CU78" s="89"/>
      <c r="CV78" s="56">
        <f t="shared" si="7"/>
        <v>12.579000000000001</v>
      </c>
      <c r="CW78" s="56">
        <v>19.185758999910799</v>
      </c>
      <c r="CX78" s="56">
        <v>19.185758999910799</v>
      </c>
      <c r="CY78" s="56">
        <v>19.185758999910799</v>
      </c>
      <c r="CZ78" s="56">
        <v>19.185758999910799</v>
      </c>
      <c r="DA78" s="56">
        <v>19.185758999910799</v>
      </c>
      <c r="DB78" s="56">
        <v>19.185758999910799</v>
      </c>
      <c r="DC78" s="56">
        <v>19.185758999910799</v>
      </c>
      <c r="DD78" s="56">
        <v>19.185758999910799</v>
      </c>
      <c r="DE78" s="56">
        <v>19.185758999910799</v>
      </c>
      <c r="DF78" s="56">
        <v>19.185758999910799</v>
      </c>
      <c r="DG78" s="56">
        <v>19.185758999910799</v>
      </c>
      <c r="DH78" s="56">
        <v>19.185758999910799</v>
      </c>
      <c r="DI78" s="56">
        <v>19.185758999910799</v>
      </c>
      <c r="DJ78" s="56">
        <v>19.185758999910799</v>
      </c>
      <c r="DK78" s="56">
        <v>19.185758999910799</v>
      </c>
      <c r="DL78" s="56">
        <v>19.185758999910799</v>
      </c>
      <c r="DM78" s="56">
        <v>19.185758999910799</v>
      </c>
      <c r="DN78" s="56">
        <v>19.185758999910799</v>
      </c>
      <c r="DO78" s="56">
        <v>19.185758999910799</v>
      </c>
      <c r="DP78" s="56">
        <v>19.185758999910799</v>
      </c>
      <c r="DQ78" s="56">
        <v>19.185758999910799</v>
      </c>
      <c r="DR78" s="56">
        <v>19.185758999910799</v>
      </c>
      <c r="DS78" s="56">
        <v>19.185758999910799</v>
      </c>
      <c r="DT78" s="56">
        <v>19.185758999910799</v>
      </c>
      <c r="DU78" s="56">
        <v>19.185758999910799</v>
      </c>
      <c r="DV78" s="56">
        <v>19.185758999910799</v>
      </c>
      <c r="DW78" s="56">
        <v>19.185758999910799</v>
      </c>
      <c r="DX78" s="56">
        <v>19.185758999910799</v>
      </c>
      <c r="DY78" s="56">
        <v>19.185758999910799</v>
      </c>
      <c r="DZ78" s="56">
        <v>19.185758999910799</v>
      </c>
      <c r="EA78" s="117"/>
      <c r="EB78" s="118"/>
      <c r="EC78" s="118"/>
      <c r="ED78" s="118"/>
      <c r="EE78" s="118"/>
      <c r="EF78" s="118"/>
      <c r="EG78" s="118"/>
      <c r="EH78" s="118"/>
      <c r="EI78" s="118"/>
      <c r="EJ78" s="118"/>
      <c r="EK78" s="118"/>
      <c r="EL78" s="118"/>
      <c r="EM78" s="118"/>
      <c r="EN78" s="118"/>
      <c r="EO78" s="118"/>
      <c r="EP78" s="118"/>
      <c r="EQ78" s="118"/>
      <c r="ER78" s="118"/>
      <c r="ES78" s="118"/>
      <c r="ET78" s="118"/>
      <c r="EU78" s="118"/>
      <c r="EV78" s="118"/>
      <c r="EW78" s="118"/>
      <c r="EX78" s="118"/>
      <c r="EY78" s="118"/>
      <c r="EZ78" s="118"/>
      <c r="FA78" s="118"/>
      <c r="FB78" s="118"/>
      <c r="FC78" s="118"/>
      <c r="FD78" s="118"/>
      <c r="FE78" s="119"/>
    </row>
    <row r="79" spans="1:161" s="72" customFormat="1" x14ac:dyDescent="0.25">
      <c r="A79" s="120"/>
      <c r="B79" s="121" t="s">
        <v>92</v>
      </c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2"/>
      <c r="W79" s="123"/>
      <c r="X79" s="124" t="s">
        <v>93</v>
      </c>
      <c r="Y79" s="124"/>
      <c r="Z79" s="124"/>
      <c r="AA79" s="124"/>
      <c r="AB79" s="124"/>
      <c r="AC79" s="124"/>
      <c r="AD79" s="124"/>
      <c r="AE79" s="124"/>
      <c r="AF79" s="124"/>
      <c r="AG79" s="124"/>
      <c r="AH79" s="124"/>
      <c r="AI79" s="124"/>
      <c r="AJ79" s="124"/>
      <c r="AK79" s="124"/>
      <c r="AL79" s="124"/>
      <c r="AM79" s="124"/>
      <c r="AN79" s="124"/>
      <c r="AO79" s="124"/>
      <c r="AP79" s="124"/>
      <c r="AQ79" s="124"/>
      <c r="AR79" s="125"/>
      <c r="AS79" s="126"/>
      <c r="AT79" s="124" t="s">
        <v>93</v>
      </c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24"/>
      <c r="BH79" s="124"/>
      <c r="BI79" s="124"/>
      <c r="BJ79" s="124"/>
      <c r="BK79" s="124"/>
      <c r="BL79" s="124"/>
      <c r="BM79" s="124"/>
      <c r="BN79" s="124"/>
      <c r="BO79" s="124"/>
      <c r="BP79" s="125"/>
      <c r="BQ79" s="38">
        <f>BQ59+BQ60+BQ61+BQ62+BQ63+BQ64+BQ65+BQ66+BQ67+BQ68+BQ69+BQ70+BQ71+BQ72+BQ74+BQ75+BQ76+BQ73+BQ77+BQ78</f>
        <v>342.00994600000001</v>
      </c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40"/>
      <c r="CT79" s="89"/>
      <c r="CU79" s="89"/>
      <c r="CV79" s="56">
        <f>CV59+CV60+CV61+CV62+CV63+CV64+CV65+CV66+CV67+CV68+CV69+CV70+CV71+CV72+CV74+CV75+CV76+CV73+CV77+CV78</f>
        <v>342.00994600000001</v>
      </c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6"/>
      <c r="DS79" s="56"/>
      <c r="DT79" s="56"/>
      <c r="DU79" s="56"/>
      <c r="DV79" s="56"/>
      <c r="DW79" s="56"/>
      <c r="DX79" s="56"/>
      <c r="DY79" s="56"/>
      <c r="DZ79" s="56"/>
      <c r="EA79" s="36" t="s">
        <v>93</v>
      </c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</row>
    <row r="81" spans="1:164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FH81" s="8" t="s">
        <v>94</v>
      </c>
    </row>
    <row r="82" spans="1:164" s="9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10"/>
    </row>
    <row r="83" spans="1:164" s="48" customFormat="1" ht="97.5" customHeight="1" x14ac:dyDescent="0.25">
      <c r="A83" s="11" t="s">
        <v>95</v>
      </c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</row>
    <row r="84" spans="1:164" s="48" customFormat="1" ht="15.75" x14ac:dyDescent="0.25">
      <c r="DC84" s="63"/>
    </row>
    <row r="85" spans="1:164" s="128" customFormat="1" ht="141" customHeight="1" x14ac:dyDescent="0.25">
      <c r="A85" s="127" t="s">
        <v>96</v>
      </c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 t="s">
        <v>97</v>
      </c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 t="s">
        <v>98</v>
      </c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 t="s">
        <v>99</v>
      </c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 t="s">
        <v>100</v>
      </c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 t="s">
        <v>101</v>
      </c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 t="s">
        <v>102</v>
      </c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 t="s">
        <v>103</v>
      </c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27"/>
      <c r="FE85" s="127"/>
      <c r="FF85" s="127"/>
      <c r="FG85" s="127"/>
      <c r="FH85" s="127"/>
    </row>
    <row r="86" spans="1:164" s="128" customFormat="1" ht="12" customHeight="1" x14ac:dyDescent="0.25">
      <c r="A86" s="129"/>
      <c r="B86" s="129"/>
      <c r="C86" s="129"/>
      <c r="D86" s="129"/>
      <c r="E86" s="129"/>
      <c r="F86" s="129"/>
      <c r="G86" s="129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129"/>
      <c r="AJ86" s="129"/>
      <c r="AK86" s="129"/>
      <c r="AL86" s="130"/>
      <c r="AM86" s="130"/>
      <c r="AN86" s="130"/>
      <c r="AO86" s="130"/>
      <c r="AP86" s="130"/>
      <c r="AQ86" s="130"/>
      <c r="AR86" s="130"/>
      <c r="AS86" s="130"/>
      <c r="AT86" s="130"/>
      <c r="AU86" s="130"/>
      <c r="AV86" s="130"/>
      <c r="AW86" s="130"/>
      <c r="AX86" s="130"/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/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/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/>
      <c r="CR86" s="130"/>
      <c r="CS86" s="130"/>
      <c r="CT86" s="130"/>
      <c r="CU86" s="130"/>
      <c r="CV86" s="130"/>
      <c r="CW86" s="130"/>
      <c r="CX86" s="130"/>
      <c r="CY86" s="130"/>
      <c r="CZ86" s="131"/>
      <c r="DA86" s="131"/>
      <c r="DB86" s="131"/>
      <c r="DC86" s="131"/>
      <c r="DD86" s="131"/>
      <c r="DE86" s="131"/>
      <c r="DF86" s="131"/>
      <c r="DG86" s="131"/>
      <c r="DH86" s="131"/>
      <c r="DI86" s="131"/>
      <c r="DJ86" s="131"/>
      <c r="DK86" s="131"/>
      <c r="DL86" s="131"/>
      <c r="DM86" s="131"/>
      <c r="DN86" s="131"/>
      <c r="DO86" s="131"/>
      <c r="DP86" s="131"/>
      <c r="DQ86" s="131"/>
      <c r="DR86" s="131"/>
      <c r="DS86" s="131"/>
      <c r="DT86" s="131"/>
      <c r="DU86" s="131"/>
      <c r="DV86" s="131"/>
      <c r="DW86" s="131"/>
      <c r="DX86" s="131"/>
      <c r="DY86" s="132" t="s">
        <v>104</v>
      </c>
      <c r="DZ86" s="133"/>
      <c r="EA86" s="133"/>
      <c r="EB86" s="133"/>
      <c r="EC86" s="133"/>
      <c r="ED86" s="133"/>
      <c r="EE86" s="133"/>
      <c r="EF86" s="133"/>
      <c r="EG86" s="133"/>
      <c r="EH86" s="133"/>
      <c r="EI86" s="133"/>
      <c r="EJ86" s="134"/>
      <c r="EK86" s="132" t="s">
        <v>105</v>
      </c>
      <c r="EL86" s="133"/>
      <c r="EM86" s="133"/>
      <c r="EN86" s="133"/>
      <c r="EO86" s="133"/>
      <c r="EP86" s="133"/>
      <c r="EQ86" s="133"/>
      <c r="ER86" s="133"/>
      <c r="ES86" s="133"/>
      <c r="ET86" s="133"/>
      <c r="EU86" s="133"/>
      <c r="EV86" s="134"/>
      <c r="EW86" s="132" t="s">
        <v>106</v>
      </c>
      <c r="EX86" s="133"/>
      <c r="EY86" s="133"/>
      <c r="EZ86" s="133"/>
      <c r="FA86" s="133"/>
      <c r="FB86" s="133"/>
      <c r="FC86" s="133"/>
      <c r="FD86" s="133"/>
      <c r="FE86" s="133"/>
      <c r="FF86" s="133"/>
      <c r="FG86" s="133"/>
      <c r="FH86" s="134"/>
    </row>
    <row r="87" spans="1:164" s="139" customFormat="1" ht="12.75" x14ac:dyDescent="0.25">
      <c r="A87" s="135">
        <v>1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>
        <v>2</v>
      </c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>
        <v>3</v>
      </c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>
        <v>4</v>
      </c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>
        <v>5</v>
      </c>
      <c r="BU87" s="135"/>
      <c r="BV87" s="135"/>
      <c r="BW87" s="135"/>
      <c r="BX87" s="135"/>
      <c r="BY87" s="135"/>
      <c r="BZ87" s="135"/>
      <c r="CA87" s="135"/>
      <c r="CB87" s="135"/>
      <c r="CC87" s="135"/>
      <c r="CD87" s="135"/>
      <c r="CE87" s="135"/>
      <c r="CF87" s="135"/>
      <c r="CG87" s="135"/>
      <c r="CH87" s="135"/>
      <c r="CI87" s="135"/>
      <c r="CJ87" s="135"/>
      <c r="CK87" s="135">
        <v>6</v>
      </c>
      <c r="CL87" s="135"/>
      <c r="CM87" s="135"/>
      <c r="CN87" s="135"/>
      <c r="CO87" s="135"/>
      <c r="CP87" s="135"/>
      <c r="CQ87" s="135"/>
      <c r="CR87" s="135"/>
      <c r="CS87" s="135"/>
      <c r="CT87" s="135"/>
      <c r="CU87" s="135"/>
      <c r="CV87" s="135"/>
      <c r="CW87" s="135"/>
      <c r="CX87" s="135"/>
      <c r="CY87" s="135"/>
      <c r="CZ87" s="135">
        <v>7</v>
      </c>
      <c r="DA87" s="135"/>
      <c r="DB87" s="135"/>
      <c r="DC87" s="135"/>
      <c r="DD87" s="135"/>
      <c r="DE87" s="135"/>
      <c r="DF87" s="135"/>
      <c r="DG87" s="135"/>
      <c r="DH87" s="135"/>
      <c r="DI87" s="135"/>
      <c r="DJ87" s="135"/>
      <c r="DK87" s="135"/>
      <c r="DL87" s="135"/>
      <c r="DM87" s="135"/>
      <c r="DN87" s="135"/>
      <c r="DO87" s="135"/>
      <c r="DP87" s="135"/>
      <c r="DQ87" s="135"/>
      <c r="DR87" s="135"/>
      <c r="DS87" s="135"/>
      <c r="DT87" s="135"/>
      <c r="DU87" s="135"/>
      <c r="DV87" s="135"/>
      <c r="DW87" s="135"/>
      <c r="DX87" s="135"/>
      <c r="DY87" s="136">
        <v>8</v>
      </c>
      <c r="DZ87" s="137"/>
      <c r="EA87" s="137"/>
      <c r="EB87" s="137"/>
      <c r="EC87" s="137"/>
      <c r="ED87" s="137"/>
      <c r="EE87" s="137"/>
      <c r="EF87" s="137"/>
      <c r="EG87" s="137"/>
      <c r="EH87" s="137"/>
      <c r="EI87" s="137"/>
      <c r="EJ87" s="138"/>
      <c r="EK87" s="136">
        <v>9</v>
      </c>
      <c r="EL87" s="137"/>
      <c r="EM87" s="137"/>
      <c r="EN87" s="137"/>
      <c r="EO87" s="137"/>
      <c r="EP87" s="137"/>
      <c r="EQ87" s="137"/>
      <c r="ER87" s="137"/>
      <c r="ES87" s="137"/>
      <c r="ET87" s="137"/>
      <c r="EU87" s="137"/>
      <c r="EV87" s="138"/>
      <c r="EW87" s="136">
        <v>10</v>
      </c>
      <c r="EX87" s="137"/>
      <c r="EY87" s="137"/>
      <c r="EZ87" s="137"/>
      <c r="FA87" s="137"/>
      <c r="FB87" s="137"/>
      <c r="FC87" s="137"/>
      <c r="FD87" s="137"/>
      <c r="FE87" s="137"/>
      <c r="FF87" s="137"/>
      <c r="FG87" s="137"/>
      <c r="FH87" s="138"/>
    </row>
    <row r="88" spans="1:164" s="128" customFormat="1" ht="27" customHeight="1" x14ac:dyDescent="0.2">
      <c r="A88" s="140" t="s">
        <v>107</v>
      </c>
      <c r="B88" s="141"/>
      <c r="C88" s="141"/>
      <c r="D88" s="14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2"/>
      <c r="R88" s="143" t="s">
        <v>24</v>
      </c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30">
        <v>80</v>
      </c>
      <c r="AM88" s="130"/>
      <c r="AN88" s="130"/>
      <c r="AO88" s="130"/>
      <c r="AP88" s="130"/>
      <c r="AQ88" s="130"/>
      <c r="AR88" s="130"/>
      <c r="AS88" s="130"/>
      <c r="AT88" s="130"/>
      <c r="AU88" s="130"/>
      <c r="AV88" s="130"/>
      <c r="AW88" s="130"/>
      <c r="AX88" s="130"/>
      <c r="AY88" s="130"/>
      <c r="AZ88" s="130"/>
      <c r="BA88" s="130"/>
      <c r="BB88" s="130"/>
      <c r="BC88" s="130">
        <v>25</v>
      </c>
      <c r="BD88" s="130"/>
      <c r="BE88" s="130"/>
      <c r="BF88" s="130"/>
      <c r="BG88" s="130"/>
      <c r="BH88" s="130"/>
      <c r="BI88" s="130"/>
      <c r="BJ88" s="130"/>
      <c r="BK88" s="130"/>
      <c r="BL88" s="130"/>
      <c r="BM88" s="130"/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/>
      <c r="CC88" s="130"/>
      <c r="CD88" s="130"/>
      <c r="CE88" s="130"/>
      <c r="CF88" s="130"/>
      <c r="CG88" s="130"/>
      <c r="CH88" s="130"/>
      <c r="CI88" s="130"/>
      <c r="CJ88" s="130"/>
      <c r="CK88" s="130">
        <f t="shared" ref="CK88:CK95" si="8">AL88-BC88</f>
        <v>55</v>
      </c>
      <c r="CL88" s="130"/>
      <c r="CM88" s="130"/>
      <c r="CN88" s="130"/>
      <c r="CO88" s="130"/>
      <c r="CP88" s="130"/>
      <c r="CQ88" s="130"/>
      <c r="CR88" s="130"/>
      <c r="CS88" s="130"/>
      <c r="CT88" s="130"/>
      <c r="CU88" s="130"/>
      <c r="CV88" s="130"/>
      <c r="CW88" s="130"/>
      <c r="CX88" s="130"/>
      <c r="CY88" s="130"/>
      <c r="CZ88" s="130"/>
      <c r="DA88" s="130"/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/>
      <c r="DR88" s="130"/>
      <c r="DS88" s="130"/>
      <c r="DT88" s="130"/>
      <c r="DU88" s="130"/>
      <c r="DV88" s="130"/>
      <c r="DW88" s="130"/>
      <c r="DX88" s="130"/>
      <c r="DY88" s="144"/>
      <c r="DZ88" s="145"/>
      <c r="EA88" s="145"/>
      <c r="EB88" s="145"/>
      <c r="EC88" s="145"/>
      <c r="ED88" s="145"/>
      <c r="EE88" s="145"/>
      <c r="EF88" s="145"/>
      <c r="EG88" s="145"/>
      <c r="EH88" s="145"/>
      <c r="EI88" s="145"/>
      <c r="EJ88" s="146"/>
      <c r="EK88" s="144"/>
      <c r="EL88" s="145"/>
      <c r="EM88" s="145"/>
      <c r="EN88" s="145"/>
      <c r="EO88" s="145"/>
      <c r="EP88" s="145"/>
      <c r="EQ88" s="145"/>
      <c r="ER88" s="145"/>
      <c r="ES88" s="145"/>
      <c r="ET88" s="145"/>
      <c r="EU88" s="145"/>
      <c r="EV88" s="146"/>
      <c r="EW88" s="147"/>
      <c r="EX88" s="148"/>
      <c r="EY88" s="148"/>
      <c r="EZ88" s="148"/>
      <c r="FA88" s="148"/>
      <c r="FB88" s="148"/>
      <c r="FC88" s="148"/>
      <c r="FD88" s="148"/>
      <c r="FE88" s="148"/>
      <c r="FF88" s="148"/>
      <c r="FG88" s="148"/>
      <c r="FH88" s="149"/>
    </row>
    <row r="89" spans="1:164" s="128" customFormat="1" ht="27" customHeight="1" x14ac:dyDescent="0.2">
      <c r="A89" s="150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2"/>
      <c r="R89" s="143" t="s">
        <v>108</v>
      </c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30">
        <v>9</v>
      </c>
      <c r="AM89" s="130"/>
      <c r="AN89" s="130"/>
      <c r="AO89" s="130"/>
      <c r="AP89" s="130"/>
      <c r="AQ89" s="130"/>
      <c r="AR89" s="130"/>
      <c r="AS89" s="130"/>
      <c r="AT89" s="130"/>
      <c r="AU89" s="130"/>
      <c r="AV89" s="130"/>
      <c r="AW89" s="130"/>
      <c r="AX89" s="130"/>
      <c r="AY89" s="130"/>
      <c r="AZ89" s="130"/>
      <c r="BA89" s="130"/>
      <c r="BB89" s="130"/>
      <c r="BC89" s="130">
        <v>2.4</v>
      </c>
      <c r="BD89" s="130"/>
      <c r="BE89" s="130"/>
      <c r="BF89" s="130"/>
      <c r="BG89" s="130"/>
      <c r="BH89" s="130"/>
      <c r="BI89" s="130"/>
      <c r="BJ89" s="130"/>
      <c r="BK89" s="130"/>
      <c r="BL89" s="130"/>
      <c r="BM89" s="130"/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/>
      <c r="CC89" s="130"/>
      <c r="CD89" s="130"/>
      <c r="CE89" s="130"/>
      <c r="CF89" s="130"/>
      <c r="CG89" s="130"/>
      <c r="CH89" s="130"/>
      <c r="CI89" s="130"/>
      <c r="CJ89" s="130"/>
      <c r="CK89" s="130">
        <f t="shared" si="8"/>
        <v>6.6</v>
      </c>
      <c r="CL89" s="130"/>
      <c r="CM89" s="130"/>
      <c r="CN89" s="130"/>
      <c r="CO89" s="130"/>
      <c r="CP89" s="130"/>
      <c r="CQ89" s="130"/>
      <c r="CR89" s="130"/>
      <c r="CS89" s="130"/>
      <c r="CT89" s="130"/>
      <c r="CU89" s="130"/>
      <c r="CV89" s="130"/>
      <c r="CW89" s="130"/>
      <c r="CX89" s="130"/>
      <c r="CY89" s="130"/>
      <c r="CZ89" s="130"/>
      <c r="DA89" s="130"/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/>
      <c r="DR89" s="130"/>
      <c r="DS89" s="130"/>
      <c r="DT89" s="130"/>
      <c r="DU89" s="130"/>
      <c r="DV89" s="130"/>
      <c r="DW89" s="130"/>
      <c r="DX89" s="130"/>
      <c r="DY89" s="144"/>
      <c r="DZ89" s="145"/>
      <c r="EA89" s="145"/>
      <c r="EB89" s="145"/>
      <c r="EC89" s="145"/>
      <c r="ED89" s="145"/>
      <c r="EE89" s="145"/>
      <c r="EF89" s="145"/>
      <c r="EG89" s="145"/>
      <c r="EH89" s="145"/>
      <c r="EI89" s="145"/>
      <c r="EJ89" s="146"/>
      <c r="EK89" s="144"/>
      <c r="EL89" s="145"/>
      <c r="EM89" s="145"/>
      <c r="EN89" s="145"/>
      <c r="EO89" s="145"/>
      <c r="EP89" s="145"/>
      <c r="EQ89" s="145"/>
      <c r="ER89" s="145"/>
      <c r="ES89" s="145"/>
      <c r="ET89" s="145"/>
      <c r="EU89" s="145"/>
      <c r="EV89" s="146"/>
      <c r="EW89" s="147"/>
      <c r="EX89" s="148"/>
      <c r="EY89" s="148"/>
      <c r="EZ89" s="148"/>
      <c r="FA89" s="148"/>
      <c r="FB89" s="148"/>
      <c r="FC89" s="148"/>
      <c r="FD89" s="148"/>
      <c r="FE89" s="148"/>
      <c r="FF89" s="148"/>
      <c r="FG89" s="148"/>
      <c r="FH89" s="149"/>
    </row>
    <row r="90" spans="1:164" s="128" customFormat="1" ht="24" customHeight="1" x14ac:dyDescent="0.25">
      <c r="A90" s="140" t="s">
        <v>109</v>
      </c>
      <c r="B90" s="141"/>
      <c r="C90" s="141"/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2"/>
      <c r="R90" s="153" t="s">
        <v>110</v>
      </c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30">
        <v>5</v>
      </c>
      <c r="AM90" s="130"/>
      <c r="AN90" s="130"/>
      <c r="AO90" s="130"/>
      <c r="AP90" s="130"/>
      <c r="AQ90" s="130"/>
      <c r="AR90" s="130"/>
      <c r="AS90" s="130"/>
      <c r="AT90" s="130"/>
      <c r="AU90" s="130"/>
      <c r="AV90" s="130"/>
      <c r="AW90" s="130"/>
      <c r="AX90" s="130"/>
      <c r="AY90" s="130"/>
      <c r="AZ90" s="130"/>
      <c r="BA90" s="130"/>
      <c r="BB90" s="130"/>
      <c r="BC90" s="130">
        <v>0.9</v>
      </c>
      <c r="BD90" s="130"/>
      <c r="BE90" s="130"/>
      <c r="BF90" s="130"/>
      <c r="BG90" s="130"/>
      <c r="BH90" s="130"/>
      <c r="BI90" s="130"/>
      <c r="BJ90" s="130"/>
      <c r="BK90" s="130"/>
      <c r="BL90" s="130"/>
      <c r="BM90" s="130"/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/>
      <c r="CC90" s="130"/>
      <c r="CD90" s="130"/>
      <c r="CE90" s="130"/>
      <c r="CF90" s="130"/>
      <c r="CG90" s="130"/>
      <c r="CH90" s="130"/>
      <c r="CI90" s="130"/>
      <c r="CJ90" s="130"/>
      <c r="CK90" s="130">
        <f t="shared" si="8"/>
        <v>4.0999999999999996</v>
      </c>
      <c r="CL90" s="130"/>
      <c r="CM90" s="130"/>
      <c r="CN90" s="130"/>
      <c r="CO90" s="130"/>
      <c r="CP90" s="130"/>
      <c r="CQ90" s="130"/>
      <c r="CR90" s="130"/>
      <c r="CS90" s="130"/>
      <c r="CT90" s="130"/>
      <c r="CU90" s="130"/>
      <c r="CV90" s="130"/>
      <c r="CW90" s="130"/>
      <c r="CX90" s="130"/>
      <c r="CY90" s="130"/>
      <c r="CZ90" s="130"/>
      <c r="DA90" s="130"/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0"/>
      <c r="DS90" s="130"/>
      <c r="DT90" s="130"/>
      <c r="DU90" s="130"/>
      <c r="DV90" s="130"/>
      <c r="DW90" s="130"/>
      <c r="DX90" s="130"/>
      <c r="DY90" s="144"/>
      <c r="DZ90" s="145"/>
      <c r="EA90" s="145"/>
      <c r="EB90" s="145"/>
      <c r="EC90" s="145"/>
      <c r="ED90" s="145"/>
      <c r="EE90" s="145"/>
      <c r="EF90" s="145"/>
      <c r="EG90" s="145"/>
      <c r="EH90" s="145"/>
      <c r="EI90" s="145"/>
      <c r="EJ90" s="146"/>
      <c r="EK90" s="144"/>
      <c r="EL90" s="145"/>
      <c r="EM90" s="145"/>
      <c r="EN90" s="145"/>
      <c r="EO90" s="145"/>
      <c r="EP90" s="145"/>
      <c r="EQ90" s="145"/>
      <c r="ER90" s="145"/>
      <c r="ES90" s="145"/>
      <c r="ET90" s="145"/>
      <c r="EU90" s="145"/>
      <c r="EV90" s="146"/>
      <c r="EW90" s="147"/>
      <c r="EX90" s="148"/>
      <c r="EY90" s="148"/>
      <c r="EZ90" s="148"/>
      <c r="FA90" s="148"/>
      <c r="FB90" s="148"/>
      <c r="FC90" s="148"/>
      <c r="FD90" s="148"/>
      <c r="FE90" s="148"/>
      <c r="FF90" s="148"/>
      <c r="FG90" s="148"/>
      <c r="FH90" s="149"/>
    </row>
    <row r="91" spans="1:164" s="128" customFormat="1" ht="24" customHeight="1" x14ac:dyDescent="0.25">
      <c r="A91" s="154"/>
      <c r="B91" s="155"/>
      <c r="C91" s="155"/>
      <c r="D91" s="155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5"/>
      <c r="P91" s="155"/>
      <c r="Q91" s="156"/>
      <c r="R91" s="153" t="s">
        <v>111</v>
      </c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30">
        <v>40</v>
      </c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>
        <v>1.1000000000000001</v>
      </c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>
        <f t="shared" si="8"/>
        <v>38.9</v>
      </c>
      <c r="CL91" s="130"/>
      <c r="CM91" s="130"/>
      <c r="CN91" s="130"/>
      <c r="CO91" s="130"/>
      <c r="CP91" s="130"/>
      <c r="CQ91" s="130"/>
      <c r="CR91" s="130"/>
      <c r="CS91" s="130"/>
      <c r="CT91" s="130"/>
      <c r="CU91" s="130"/>
      <c r="CV91" s="130"/>
      <c r="CW91" s="130"/>
      <c r="CX91" s="130"/>
      <c r="CY91" s="130"/>
      <c r="CZ91" s="130"/>
      <c r="DA91" s="130"/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/>
      <c r="DR91" s="130"/>
      <c r="DS91" s="130"/>
      <c r="DT91" s="130"/>
      <c r="DU91" s="130"/>
      <c r="DV91" s="130"/>
      <c r="DW91" s="130"/>
      <c r="DX91" s="130"/>
      <c r="DY91" s="144"/>
      <c r="DZ91" s="145"/>
      <c r="EA91" s="145"/>
      <c r="EB91" s="145"/>
      <c r="EC91" s="145"/>
      <c r="ED91" s="145"/>
      <c r="EE91" s="145"/>
      <c r="EF91" s="145"/>
      <c r="EG91" s="145"/>
      <c r="EH91" s="145"/>
      <c r="EI91" s="145"/>
      <c r="EJ91" s="146"/>
      <c r="EK91" s="144"/>
      <c r="EL91" s="145"/>
      <c r="EM91" s="145"/>
      <c r="EN91" s="145"/>
      <c r="EO91" s="145"/>
      <c r="EP91" s="145"/>
      <c r="EQ91" s="145"/>
      <c r="ER91" s="145"/>
      <c r="ES91" s="145"/>
      <c r="ET91" s="145"/>
      <c r="EU91" s="145"/>
      <c r="EV91" s="146"/>
      <c r="EW91" s="147"/>
      <c r="EX91" s="148"/>
      <c r="EY91" s="148"/>
      <c r="EZ91" s="148"/>
      <c r="FA91" s="148"/>
      <c r="FB91" s="148"/>
      <c r="FC91" s="148"/>
      <c r="FD91" s="148"/>
      <c r="FE91" s="148"/>
      <c r="FF91" s="148"/>
      <c r="FG91" s="148"/>
      <c r="FH91" s="149"/>
    </row>
    <row r="92" spans="1:164" s="128" customFormat="1" ht="24" customHeight="1" x14ac:dyDescent="0.25">
      <c r="A92" s="154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6"/>
      <c r="R92" s="153" t="s">
        <v>112</v>
      </c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/>
      <c r="AJ92" s="153"/>
      <c r="AK92" s="153"/>
      <c r="AL92" s="130">
        <v>4.8</v>
      </c>
      <c r="AM92" s="130"/>
      <c r="AN92" s="130"/>
      <c r="AO92" s="130"/>
      <c r="AP92" s="130"/>
      <c r="AQ92" s="130"/>
      <c r="AR92" s="130"/>
      <c r="AS92" s="130"/>
      <c r="AT92" s="130"/>
      <c r="AU92" s="130"/>
      <c r="AV92" s="130"/>
      <c r="AW92" s="130"/>
      <c r="AX92" s="130"/>
      <c r="AY92" s="130"/>
      <c r="AZ92" s="130"/>
      <c r="BA92" s="130"/>
      <c r="BB92" s="130"/>
      <c r="BC92" s="130">
        <v>0.6</v>
      </c>
      <c r="BD92" s="130"/>
      <c r="BE92" s="130"/>
      <c r="BF92" s="130"/>
      <c r="BG92" s="130"/>
      <c r="BH92" s="130"/>
      <c r="BI92" s="130"/>
      <c r="BJ92" s="130"/>
      <c r="BK92" s="130"/>
      <c r="BL92" s="130"/>
      <c r="BM92" s="130"/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/>
      <c r="CC92" s="130"/>
      <c r="CD92" s="130"/>
      <c r="CE92" s="130"/>
      <c r="CF92" s="130"/>
      <c r="CG92" s="130"/>
      <c r="CH92" s="130"/>
      <c r="CI92" s="130"/>
      <c r="CJ92" s="130"/>
      <c r="CK92" s="130">
        <f t="shared" si="8"/>
        <v>4.2</v>
      </c>
      <c r="CL92" s="130"/>
      <c r="CM92" s="130"/>
      <c r="CN92" s="130"/>
      <c r="CO92" s="130"/>
      <c r="CP92" s="130"/>
      <c r="CQ92" s="130"/>
      <c r="CR92" s="130"/>
      <c r="CS92" s="130"/>
      <c r="CT92" s="130"/>
      <c r="CU92" s="130"/>
      <c r="CV92" s="130"/>
      <c r="CW92" s="130"/>
      <c r="CX92" s="130"/>
      <c r="CY92" s="130"/>
      <c r="CZ92" s="130"/>
      <c r="DA92" s="130"/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/>
      <c r="DR92" s="130"/>
      <c r="DS92" s="130"/>
      <c r="DT92" s="130"/>
      <c r="DU92" s="130"/>
      <c r="DV92" s="130"/>
      <c r="DW92" s="130"/>
      <c r="DX92" s="130"/>
      <c r="DY92" s="144"/>
      <c r="DZ92" s="145"/>
      <c r="EA92" s="145"/>
      <c r="EB92" s="145"/>
      <c r="EC92" s="145"/>
      <c r="ED92" s="145"/>
      <c r="EE92" s="145"/>
      <c r="EF92" s="145"/>
      <c r="EG92" s="145"/>
      <c r="EH92" s="145"/>
      <c r="EI92" s="145"/>
      <c r="EJ92" s="146"/>
      <c r="EK92" s="144"/>
      <c r="EL92" s="145"/>
      <c r="EM92" s="145"/>
      <c r="EN92" s="145"/>
      <c r="EO92" s="145"/>
      <c r="EP92" s="145"/>
      <c r="EQ92" s="145"/>
      <c r="ER92" s="145"/>
      <c r="ES92" s="145"/>
      <c r="ET92" s="145"/>
      <c r="EU92" s="145"/>
      <c r="EV92" s="146"/>
      <c r="EW92" s="147"/>
      <c r="EX92" s="148"/>
      <c r="EY92" s="148"/>
      <c r="EZ92" s="148"/>
      <c r="FA92" s="148"/>
      <c r="FB92" s="148"/>
      <c r="FC92" s="148"/>
      <c r="FD92" s="148"/>
      <c r="FE92" s="148"/>
      <c r="FF92" s="148"/>
      <c r="FG92" s="148"/>
      <c r="FH92" s="149"/>
    </row>
    <row r="93" spans="1:164" s="128" customFormat="1" ht="24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3" t="s">
        <v>113</v>
      </c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/>
      <c r="AG93" s="153"/>
      <c r="AH93" s="153"/>
      <c r="AI93" s="153"/>
      <c r="AJ93" s="153"/>
      <c r="AK93" s="153"/>
      <c r="AL93" s="130">
        <v>15</v>
      </c>
      <c r="AM93" s="130"/>
      <c r="AN93" s="130"/>
      <c r="AO93" s="130"/>
      <c r="AP93" s="130"/>
      <c r="AQ93" s="130"/>
      <c r="AR93" s="130"/>
      <c r="AS93" s="130"/>
      <c r="AT93" s="130"/>
      <c r="AU93" s="130"/>
      <c r="AV93" s="130"/>
      <c r="AW93" s="130"/>
      <c r="AX93" s="130"/>
      <c r="AY93" s="130"/>
      <c r="AZ93" s="130"/>
      <c r="BA93" s="130"/>
      <c r="BB93" s="130"/>
      <c r="BC93" s="130">
        <v>0</v>
      </c>
      <c r="BD93" s="130"/>
      <c r="BE93" s="130"/>
      <c r="BF93" s="130"/>
      <c r="BG93" s="130"/>
      <c r="BH93" s="130"/>
      <c r="BI93" s="130"/>
      <c r="BJ93" s="130"/>
      <c r="BK93" s="130"/>
      <c r="BL93" s="130"/>
      <c r="BM93" s="130"/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/>
      <c r="CC93" s="130"/>
      <c r="CD93" s="130"/>
      <c r="CE93" s="130"/>
      <c r="CF93" s="130"/>
      <c r="CG93" s="130"/>
      <c r="CH93" s="130"/>
      <c r="CI93" s="130"/>
      <c r="CJ93" s="130"/>
      <c r="CK93" s="130">
        <f t="shared" si="8"/>
        <v>15</v>
      </c>
      <c r="CL93" s="130"/>
      <c r="CM93" s="130"/>
      <c r="CN93" s="130"/>
      <c r="CO93" s="130"/>
      <c r="CP93" s="130"/>
      <c r="CQ93" s="130"/>
      <c r="CR93" s="130"/>
      <c r="CS93" s="130"/>
      <c r="CT93" s="130"/>
      <c r="CU93" s="130"/>
      <c r="CV93" s="130"/>
      <c r="CW93" s="130"/>
      <c r="CX93" s="130"/>
      <c r="CY93" s="130"/>
      <c r="CZ93" s="130"/>
      <c r="DA93" s="130"/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/>
      <c r="DR93" s="130"/>
      <c r="DS93" s="130"/>
      <c r="DT93" s="130"/>
      <c r="DU93" s="130"/>
      <c r="DV93" s="130"/>
      <c r="DW93" s="130"/>
      <c r="DX93" s="130"/>
      <c r="DY93" s="144"/>
      <c r="DZ93" s="145"/>
      <c r="EA93" s="145"/>
      <c r="EB93" s="145"/>
      <c r="EC93" s="145"/>
      <c r="ED93" s="145"/>
      <c r="EE93" s="145"/>
      <c r="EF93" s="145"/>
      <c r="EG93" s="145"/>
      <c r="EH93" s="145"/>
      <c r="EI93" s="145"/>
      <c r="EJ93" s="146"/>
      <c r="EK93" s="144"/>
      <c r="EL93" s="145"/>
      <c r="EM93" s="145"/>
      <c r="EN93" s="145"/>
      <c r="EO93" s="145"/>
      <c r="EP93" s="145"/>
      <c r="EQ93" s="145"/>
      <c r="ER93" s="145"/>
      <c r="ES93" s="145"/>
      <c r="ET93" s="145"/>
      <c r="EU93" s="145"/>
      <c r="EV93" s="146"/>
      <c r="EW93" s="147"/>
      <c r="EX93" s="148"/>
      <c r="EY93" s="148"/>
      <c r="EZ93" s="148"/>
      <c r="FA93" s="148"/>
      <c r="FB93" s="148"/>
      <c r="FC93" s="148"/>
      <c r="FD93" s="148"/>
      <c r="FE93" s="148"/>
      <c r="FF93" s="148"/>
      <c r="FG93" s="148"/>
      <c r="FH93" s="149"/>
    </row>
    <row r="94" spans="1:164" s="128" customFormat="1" ht="24" customHeight="1" x14ac:dyDescent="0.25">
      <c r="A94" s="154"/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6"/>
      <c r="R94" s="153" t="s">
        <v>114</v>
      </c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3"/>
      <c r="AK94" s="153"/>
      <c r="AL94" s="130">
        <v>150</v>
      </c>
      <c r="AM94" s="130"/>
      <c r="AN94" s="130"/>
      <c r="AO94" s="130"/>
      <c r="AP94" s="130"/>
      <c r="AQ94" s="130"/>
      <c r="AR94" s="130"/>
      <c r="AS94" s="130"/>
      <c r="AT94" s="130"/>
      <c r="AU94" s="130"/>
      <c r="AV94" s="130"/>
      <c r="AW94" s="130"/>
      <c r="AX94" s="130"/>
      <c r="AY94" s="130"/>
      <c r="AZ94" s="130"/>
      <c r="BA94" s="130"/>
      <c r="BB94" s="130"/>
      <c r="BC94" s="130">
        <v>44.4</v>
      </c>
      <c r="BD94" s="130"/>
      <c r="BE94" s="130"/>
      <c r="BF94" s="130"/>
      <c r="BG94" s="130"/>
      <c r="BH94" s="130"/>
      <c r="BI94" s="130"/>
      <c r="BJ94" s="130"/>
      <c r="BK94" s="130"/>
      <c r="BL94" s="130"/>
      <c r="BM94" s="130"/>
      <c r="BN94" s="130"/>
      <c r="BO94" s="130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/>
      <c r="CC94" s="130"/>
      <c r="CD94" s="130"/>
      <c r="CE94" s="130"/>
      <c r="CF94" s="130"/>
      <c r="CG94" s="130"/>
      <c r="CH94" s="130"/>
      <c r="CI94" s="130"/>
      <c r="CJ94" s="130"/>
      <c r="CK94" s="130">
        <f t="shared" si="8"/>
        <v>105.6</v>
      </c>
      <c r="CL94" s="130"/>
      <c r="CM94" s="130"/>
      <c r="CN94" s="130"/>
      <c r="CO94" s="130"/>
      <c r="CP94" s="130"/>
      <c r="CQ94" s="130"/>
      <c r="CR94" s="130"/>
      <c r="CS94" s="130"/>
      <c r="CT94" s="130"/>
      <c r="CU94" s="130"/>
      <c r="CV94" s="130"/>
      <c r="CW94" s="130"/>
      <c r="CX94" s="130"/>
      <c r="CY94" s="130"/>
      <c r="CZ94" s="130"/>
      <c r="DA94" s="130"/>
      <c r="DB94" s="130"/>
      <c r="DC94" s="130"/>
      <c r="DD94" s="130"/>
      <c r="DE94" s="130"/>
      <c r="DF94" s="130"/>
      <c r="DG94" s="130"/>
      <c r="DH94" s="130"/>
      <c r="DI94" s="130"/>
      <c r="DJ94" s="130"/>
      <c r="DK94" s="130"/>
      <c r="DL94" s="130"/>
      <c r="DM94" s="130"/>
      <c r="DN94" s="130"/>
      <c r="DO94" s="130"/>
      <c r="DP94" s="130"/>
      <c r="DQ94" s="130"/>
      <c r="DR94" s="130"/>
      <c r="DS94" s="130"/>
      <c r="DT94" s="130"/>
      <c r="DU94" s="130"/>
      <c r="DV94" s="130"/>
      <c r="DW94" s="130"/>
      <c r="DX94" s="130"/>
      <c r="DY94" s="144"/>
      <c r="DZ94" s="145"/>
      <c r="EA94" s="145"/>
      <c r="EB94" s="145"/>
      <c r="EC94" s="145"/>
      <c r="ED94" s="145"/>
      <c r="EE94" s="145"/>
      <c r="EF94" s="145"/>
      <c r="EG94" s="145"/>
      <c r="EH94" s="145"/>
      <c r="EI94" s="145"/>
      <c r="EJ94" s="146"/>
      <c r="EK94" s="144"/>
      <c r="EL94" s="145"/>
      <c r="EM94" s="145"/>
      <c r="EN94" s="145"/>
      <c r="EO94" s="145"/>
      <c r="EP94" s="145"/>
      <c r="EQ94" s="145"/>
      <c r="ER94" s="145"/>
      <c r="ES94" s="145"/>
      <c r="ET94" s="145"/>
      <c r="EU94" s="145"/>
      <c r="EV94" s="146"/>
      <c r="EW94" s="147"/>
      <c r="EX94" s="148"/>
      <c r="EY94" s="148"/>
      <c r="EZ94" s="148"/>
      <c r="FA94" s="148"/>
      <c r="FB94" s="148"/>
      <c r="FC94" s="148"/>
      <c r="FD94" s="148"/>
      <c r="FE94" s="148"/>
      <c r="FF94" s="148"/>
      <c r="FG94" s="148"/>
      <c r="FH94" s="149"/>
    </row>
    <row r="95" spans="1:164" s="128" customFormat="1" ht="18" customHeight="1" x14ac:dyDescent="0.25">
      <c r="A95" s="150"/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52"/>
      <c r="R95" s="153" t="s">
        <v>115</v>
      </c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30">
        <v>160</v>
      </c>
      <c r="AM95" s="130"/>
      <c r="AN95" s="130"/>
      <c r="AO95" s="130"/>
      <c r="AP95" s="130"/>
      <c r="AQ95" s="130"/>
      <c r="AR95" s="130"/>
      <c r="AS95" s="130"/>
      <c r="AT95" s="130"/>
      <c r="AU95" s="130"/>
      <c r="AV95" s="130"/>
      <c r="AW95" s="130"/>
      <c r="AX95" s="130"/>
      <c r="AY95" s="130"/>
      <c r="AZ95" s="130"/>
      <c r="BA95" s="130"/>
      <c r="BB95" s="130"/>
      <c r="BC95" s="130">
        <v>160</v>
      </c>
      <c r="BD95" s="130"/>
      <c r="BE95" s="130"/>
      <c r="BF95" s="130"/>
      <c r="BG95" s="130"/>
      <c r="BH95" s="130"/>
      <c r="BI95" s="130"/>
      <c r="BJ95" s="130"/>
      <c r="BK95" s="130"/>
      <c r="BL95" s="130"/>
      <c r="BM95" s="130"/>
      <c r="BN95" s="130"/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/>
      <c r="CC95" s="130"/>
      <c r="CD95" s="130"/>
      <c r="CE95" s="130"/>
      <c r="CF95" s="130"/>
      <c r="CG95" s="130"/>
      <c r="CH95" s="130"/>
      <c r="CI95" s="130"/>
      <c r="CJ95" s="130"/>
      <c r="CK95" s="130">
        <f t="shared" si="8"/>
        <v>0</v>
      </c>
      <c r="CL95" s="130"/>
      <c r="CM95" s="130"/>
      <c r="CN95" s="130"/>
      <c r="CO95" s="130"/>
      <c r="CP95" s="130"/>
      <c r="CQ95" s="130"/>
      <c r="CR95" s="130"/>
      <c r="CS95" s="130"/>
      <c r="CT95" s="130"/>
      <c r="CU95" s="130"/>
      <c r="CV95" s="130"/>
      <c r="CW95" s="130"/>
      <c r="CX95" s="130"/>
      <c r="CY95" s="130"/>
      <c r="CZ95" s="130"/>
      <c r="DA95" s="130"/>
      <c r="DB95" s="130"/>
      <c r="DC95" s="130"/>
      <c r="DD95" s="130"/>
      <c r="DE95" s="130"/>
      <c r="DF95" s="130"/>
      <c r="DG95" s="130"/>
      <c r="DH95" s="130"/>
      <c r="DI95" s="130"/>
      <c r="DJ95" s="130"/>
      <c r="DK95" s="130"/>
      <c r="DL95" s="130"/>
      <c r="DM95" s="130"/>
      <c r="DN95" s="130"/>
      <c r="DO95" s="130"/>
      <c r="DP95" s="130"/>
      <c r="DQ95" s="130"/>
      <c r="DR95" s="130"/>
      <c r="DS95" s="130"/>
      <c r="DT95" s="130"/>
      <c r="DU95" s="130"/>
      <c r="DV95" s="130"/>
      <c r="DW95" s="130"/>
      <c r="DX95" s="130"/>
      <c r="DY95" s="144"/>
      <c r="DZ95" s="145"/>
      <c r="EA95" s="145"/>
      <c r="EB95" s="145"/>
      <c r="EC95" s="145"/>
      <c r="ED95" s="145"/>
      <c r="EE95" s="145"/>
      <c r="EF95" s="145"/>
      <c r="EG95" s="145"/>
      <c r="EH95" s="145"/>
      <c r="EI95" s="145"/>
      <c r="EJ95" s="146"/>
      <c r="EK95" s="144"/>
      <c r="EL95" s="145"/>
      <c r="EM95" s="145"/>
      <c r="EN95" s="145"/>
      <c r="EO95" s="145"/>
      <c r="EP95" s="145"/>
      <c r="EQ95" s="145"/>
      <c r="ER95" s="145"/>
      <c r="ES95" s="145"/>
      <c r="ET95" s="145"/>
      <c r="EU95" s="145"/>
      <c r="EV95" s="146"/>
      <c r="EW95" s="147"/>
      <c r="EX95" s="148"/>
      <c r="EY95" s="148"/>
      <c r="EZ95" s="148"/>
      <c r="FA95" s="148"/>
      <c r="FB95" s="148"/>
      <c r="FC95" s="148"/>
      <c r="FD95" s="148"/>
      <c r="FE95" s="148"/>
      <c r="FF95" s="148"/>
      <c r="FG95" s="148"/>
      <c r="FH95" s="149"/>
    </row>
    <row r="97" spans="1:163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FG97" s="8" t="s">
        <v>116</v>
      </c>
    </row>
    <row r="98" spans="1:163" s="9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10"/>
    </row>
    <row r="99" spans="1:163" s="48" customFormat="1" ht="92.25" customHeight="1" x14ac:dyDescent="0.25">
      <c r="A99" s="11" t="s">
        <v>117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</row>
    <row r="100" spans="1:163" s="21" customFormat="1" ht="15.75" x14ac:dyDescent="0.25"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</row>
    <row r="101" spans="1:163" s="13" customFormat="1" ht="15.75" x14ac:dyDescent="0.25">
      <c r="AW101" s="14" t="s">
        <v>4</v>
      </c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2"/>
      <c r="DX101" s="52"/>
      <c r="DY101" s="52"/>
      <c r="DZ101" s="52"/>
      <c r="EA101" s="53"/>
      <c r="EB101" s="53"/>
      <c r="EC101" s="53"/>
      <c r="ED101" s="53"/>
      <c r="EE101" s="53"/>
      <c r="EF101" s="54"/>
      <c r="EG101" s="54"/>
      <c r="EH101" s="54"/>
      <c r="EI101" s="54"/>
      <c r="EJ101" s="21"/>
      <c r="EK101" s="21"/>
      <c r="EL101" s="21"/>
      <c r="EM101" s="21"/>
    </row>
    <row r="102" spans="1:163" s="13" customFormat="1" ht="15.75" x14ac:dyDescent="0.25">
      <c r="AR102" s="73"/>
      <c r="AS102" s="6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17" t="s">
        <v>69</v>
      </c>
      <c r="BI102" s="17"/>
      <c r="BJ102" s="17"/>
      <c r="BK102" s="17"/>
      <c r="BL102" s="17"/>
      <c r="BM102" s="17"/>
      <c r="BN102" s="17"/>
      <c r="BO102" s="17"/>
      <c r="BP102" s="17"/>
      <c r="BQ102" s="17"/>
      <c r="BR102" s="18" t="s">
        <v>6</v>
      </c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7">
        <v>20</v>
      </c>
      <c r="CK102" s="17"/>
      <c r="CL102" s="17"/>
      <c r="CM102" s="17"/>
      <c r="CN102" s="19" t="s">
        <v>7</v>
      </c>
      <c r="CO102" s="19"/>
      <c r="CP102" s="19"/>
      <c r="CQ102" s="19"/>
      <c r="CR102" s="20" t="s">
        <v>8</v>
      </c>
      <c r="CS102" s="20"/>
      <c r="CT102" s="20"/>
      <c r="CU102" s="20"/>
      <c r="CV102" s="20"/>
      <c r="CW102" s="20"/>
      <c r="CX102" s="20"/>
      <c r="CY102" s="20"/>
      <c r="DC102" s="16"/>
    </row>
    <row r="103" spans="1:163" s="21" customFormat="1" ht="15.75" x14ac:dyDescent="0.25">
      <c r="J103" s="22" t="s">
        <v>118</v>
      </c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157"/>
      <c r="V103" s="157"/>
      <c r="W103" s="157"/>
      <c r="X103" s="157"/>
      <c r="Y103" s="157" t="s">
        <v>119</v>
      </c>
      <c r="Z103" s="157"/>
      <c r="AA103" s="157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DC103" s="23"/>
    </row>
    <row r="104" spans="1:163" s="48" customFormat="1" ht="15.75" x14ac:dyDescent="0.25">
      <c r="DC104" s="63"/>
    </row>
    <row r="105" spans="1:163" s="158" customFormat="1" ht="82.5" customHeight="1" x14ac:dyDescent="0.25">
      <c r="A105" s="70" t="s">
        <v>120</v>
      </c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 t="s">
        <v>121</v>
      </c>
      <c r="AB105" s="70"/>
      <c r="AC105" s="70"/>
      <c r="AD105" s="70"/>
      <c r="AE105" s="70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70"/>
      <c r="AT105" s="70"/>
      <c r="AU105" s="70"/>
      <c r="AV105" s="70"/>
      <c r="AW105" s="70"/>
      <c r="AX105" s="70"/>
      <c r="AY105" s="70"/>
      <c r="AZ105" s="70"/>
      <c r="BA105" s="70" t="s">
        <v>122</v>
      </c>
      <c r="BB105" s="70"/>
      <c r="BC105" s="70"/>
      <c r="BD105" s="70"/>
      <c r="BE105" s="70"/>
      <c r="BF105" s="70"/>
      <c r="BG105" s="70"/>
      <c r="BH105" s="70"/>
      <c r="BI105" s="70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70"/>
      <c r="BX105" s="70" t="s">
        <v>123</v>
      </c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70"/>
      <c r="CM105" s="70"/>
      <c r="CN105" s="70"/>
      <c r="CO105" s="70"/>
      <c r="CP105" s="70"/>
      <c r="CQ105" s="70"/>
      <c r="CR105" s="70" t="s">
        <v>124</v>
      </c>
      <c r="CS105" s="70"/>
      <c r="CT105" s="70"/>
      <c r="CU105" s="70"/>
      <c r="CV105" s="70"/>
      <c r="CW105" s="70"/>
      <c r="CX105" s="70"/>
      <c r="CY105" s="70"/>
      <c r="CZ105" s="70"/>
      <c r="DA105" s="70"/>
      <c r="DB105" s="70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 t="s">
        <v>125</v>
      </c>
      <c r="DO105" s="70"/>
      <c r="DP105" s="70"/>
      <c r="DQ105" s="70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 t="s">
        <v>126</v>
      </c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</row>
    <row r="106" spans="1:163" s="75" customFormat="1" x14ac:dyDescent="0.25">
      <c r="A106" s="74">
        <v>1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>
        <v>2</v>
      </c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>
        <v>3</v>
      </c>
      <c r="BB106" s="74"/>
      <c r="BC106" s="74"/>
      <c r="BD106" s="74"/>
      <c r="BE106" s="74"/>
      <c r="BF106" s="74"/>
      <c r="BG106" s="74"/>
      <c r="BH106" s="74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>
        <v>4</v>
      </c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74">
        <v>5</v>
      </c>
      <c r="CS106" s="74"/>
      <c r="CT106" s="74"/>
      <c r="CU106" s="74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>
        <v>6</v>
      </c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>
        <v>7</v>
      </c>
      <c r="EL106" s="74"/>
      <c r="EM106" s="74"/>
      <c r="EN106" s="74"/>
      <c r="EO106" s="74"/>
      <c r="EP106" s="74"/>
      <c r="EQ106" s="74"/>
      <c r="ER106" s="74"/>
      <c r="ES106" s="74"/>
      <c r="ET106" s="74"/>
      <c r="EU106" s="74"/>
      <c r="EV106" s="74"/>
      <c r="EW106" s="74"/>
      <c r="EX106" s="74"/>
      <c r="EY106" s="74"/>
      <c r="EZ106" s="74"/>
      <c r="FA106" s="74"/>
      <c r="FB106" s="74"/>
      <c r="FC106" s="74"/>
      <c r="FD106" s="74"/>
      <c r="FE106" s="74"/>
      <c r="FF106" s="74"/>
      <c r="FG106" s="74"/>
    </row>
    <row r="107" spans="1:163" s="75" customFormat="1" ht="21.75" customHeight="1" x14ac:dyDescent="0.25">
      <c r="A107" s="105" t="s">
        <v>127</v>
      </c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76" t="s">
        <v>128</v>
      </c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8"/>
      <c r="BA107" s="74" t="s">
        <v>77</v>
      </c>
      <c r="BB107" s="74" t="s">
        <v>77</v>
      </c>
      <c r="BC107" s="74" t="s">
        <v>77</v>
      </c>
      <c r="BD107" s="74" t="s">
        <v>77</v>
      </c>
      <c r="BE107" s="74" t="s">
        <v>77</v>
      </c>
      <c r="BF107" s="74" t="s">
        <v>77</v>
      </c>
      <c r="BG107" s="74" t="s">
        <v>77</v>
      </c>
      <c r="BH107" s="74" t="s">
        <v>77</v>
      </c>
      <c r="BI107" s="74" t="s">
        <v>77</v>
      </c>
      <c r="BJ107" s="74" t="s">
        <v>77</v>
      </c>
      <c r="BK107" s="74" t="s">
        <v>77</v>
      </c>
      <c r="BL107" s="74" t="s">
        <v>77</v>
      </c>
      <c r="BM107" s="74" t="s">
        <v>77</v>
      </c>
      <c r="BN107" s="74" t="s">
        <v>77</v>
      </c>
      <c r="BO107" s="74" t="s">
        <v>77</v>
      </c>
      <c r="BP107" s="74" t="s">
        <v>77</v>
      </c>
      <c r="BQ107" s="74" t="s">
        <v>77</v>
      </c>
      <c r="BR107" s="74" t="s">
        <v>77</v>
      </c>
      <c r="BS107" s="74" t="s">
        <v>77</v>
      </c>
      <c r="BT107" s="74" t="s">
        <v>77</v>
      </c>
      <c r="BU107" s="74" t="s">
        <v>77</v>
      </c>
      <c r="BV107" s="74" t="s">
        <v>77</v>
      </c>
      <c r="BW107" s="74" t="s">
        <v>77</v>
      </c>
      <c r="BX107" s="36">
        <v>2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9.5960000000000001</v>
      </c>
      <c r="CS107" s="56">
        <v>8.3219999999999992</v>
      </c>
      <c r="CT107" s="56">
        <v>8.3219999999999992</v>
      </c>
      <c r="CU107" s="56">
        <v>8.3219999999999992</v>
      </c>
      <c r="CV107" s="56">
        <v>8.3219999999999992</v>
      </c>
      <c r="CW107" s="56">
        <v>8.3219999999999992</v>
      </c>
      <c r="CX107" s="56">
        <v>8.3219999999999992</v>
      </c>
      <c r="CY107" s="56">
        <v>8.3219999999999992</v>
      </c>
      <c r="CZ107" s="56">
        <v>8.3219999999999992</v>
      </c>
      <c r="DA107" s="56">
        <v>8.3219999999999992</v>
      </c>
      <c r="DB107" s="56">
        <v>8.3219999999999992</v>
      </c>
      <c r="DC107" s="56">
        <v>8.3219999999999992</v>
      </c>
      <c r="DD107" s="56">
        <v>8.3219999999999992</v>
      </c>
      <c r="DE107" s="56">
        <v>8.3219999999999992</v>
      </c>
      <c r="DF107" s="56">
        <v>8.3219999999999992</v>
      </c>
      <c r="DG107" s="56">
        <v>8.3219999999999992</v>
      </c>
      <c r="DH107" s="56">
        <v>8.3219999999999992</v>
      </c>
      <c r="DI107" s="56">
        <v>8.3219999999999992</v>
      </c>
      <c r="DJ107" s="56">
        <v>8.3219999999999992</v>
      </c>
      <c r="DK107" s="56">
        <v>8.3219999999999992</v>
      </c>
      <c r="DL107" s="56">
        <v>8.3219999999999992</v>
      </c>
      <c r="DM107" s="56">
        <v>8.3219999999999992</v>
      </c>
      <c r="DN107" s="56">
        <f>CR107</f>
        <v>9.5960000000000001</v>
      </c>
      <c r="DO107" s="56">
        <v>6.5537299999999998</v>
      </c>
      <c r="DP107" s="56">
        <v>6.5537299999999998</v>
      </c>
      <c r="DQ107" s="56">
        <v>6.5537299999999998</v>
      </c>
      <c r="DR107" s="56">
        <v>6.5537299999999998</v>
      </c>
      <c r="DS107" s="56">
        <v>6.5537299999999998</v>
      </c>
      <c r="DT107" s="56">
        <v>6.5537299999999998</v>
      </c>
      <c r="DU107" s="56">
        <v>6.5537299999999998</v>
      </c>
      <c r="DV107" s="56">
        <v>6.5537299999999998</v>
      </c>
      <c r="DW107" s="56">
        <v>6.5537299999999998</v>
      </c>
      <c r="DX107" s="56">
        <v>6.5537299999999998</v>
      </c>
      <c r="DY107" s="56">
        <v>6.5537299999999998</v>
      </c>
      <c r="DZ107" s="56">
        <v>6.5537299999999998</v>
      </c>
      <c r="EA107" s="56">
        <v>6.5537299999999998</v>
      </c>
      <c r="EB107" s="56">
        <v>6.5537299999999998</v>
      </c>
      <c r="EC107" s="56">
        <v>6.5537299999999998</v>
      </c>
      <c r="ED107" s="56">
        <v>6.5537299999999998</v>
      </c>
      <c r="EE107" s="56">
        <v>6.5537299999999998</v>
      </c>
      <c r="EF107" s="56">
        <v>6.5537299999999998</v>
      </c>
      <c r="EG107" s="56">
        <v>6.5537299999999998</v>
      </c>
      <c r="EH107" s="56">
        <v>6.5537299999999998</v>
      </c>
      <c r="EI107" s="56">
        <v>6.5537299999999998</v>
      </c>
      <c r="EJ107" s="56">
        <v>6.5537299999999998</v>
      </c>
      <c r="EK107" s="83">
        <v>29.950008666666662</v>
      </c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18.75" customHeight="1" x14ac:dyDescent="0.25">
      <c r="A108" s="108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10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74" t="s">
        <v>78</v>
      </c>
      <c r="BB108" s="74" t="s">
        <v>78</v>
      </c>
      <c r="BC108" s="74" t="s">
        <v>78</v>
      </c>
      <c r="BD108" s="74" t="s">
        <v>78</v>
      </c>
      <c r="BE108" s="74" t="s">
        <v>78</v>
      </c>
      <c r="BF108" s="74" t="s">
        <v>78</v>
      </c>
      <c r="BG108" s="74" t="s">
        <v>78</v>
      </c>
      <c r="BH108" s="74" t="s">
        <v>78</v>
      </c>
      <c r="BI108" s="74" t="s">
        <v>78</v>
      </c>
      <c r="BJ108" s="74" t="s">
        <v>78</v>
      </c>
      <c r="BK108" s="74" t="s">
        <v>78</v>
      </c>
      <c r="BL108" s="74" t="s">
        <v>78</v>
      </c>
      <c r="BM108" s="74" t="s">
        <v>78</v>
      </c>
      <c r="BN108" s="74" t="s">
        <v>78</v>
      </c>
      <c r="BO108" s="74" t="s">
        <v>78</v>
      </c>
      <c r="BP108" s="74" t="s">
        <v>78</v>
      </c>
      <c r="BQ108" s="74" t="s">
        <v>78</v>
      </c>
      <c r="BR108" s="74" t="s">
        <v>78</v>
      </c>
      <c r="BS108" s="74" t="s">
        <v>78</v>
      </c>
      <c r="BT108" s="74" t="s">
        <v>78</v>
      </c>
      <c r="BU108" s="74" t="s">
        <v>78</v>
      </c>
      <c r="BV108" s="74" t="s">
        <v>78</v>
      </c>
      <c r="BW108" s="74" t="s">
        <v>78</v>
      </c>
      <c r="BX108" s="36">
        <v>4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0.5820599999999998</v>
      </c>
      <c r="CS108" s="56">
        <v>0.26900000000000002</v>
      </c>
      <c r="CT108" s="56">
        <v>0.26900000000000002</v>
      </c>
      <c r="CU108" s="56">
        <v>0.26900000000000002</v>
      </c>
      <c r="CV108" s="56">
        <v>0.26900000000000002</v>
      </c>
      <c r="CW108" s="56">
        <v>0.26900000000000002</v>
      </c>
      <c r="CX108" s="56">
        <v>0.26900000000000002</v>
      </c>
      <c r="CY108" s="56">
        <v>0.26900000000000002</v>
      </c>
      <c r="CZ108" s="56">
        <v>0.26900000000000002</v>
      </c>
      <c r="DA108" s="56">
        <v>0.26900000000000002</v>
      </c>
      <c r="DB108" s="56">
        <v>0.26900000000000002</v>
      </c>
      <c r="DC108" s="56">
        <v>0.26900000000000002</v>
      </c>
      <c r="DD108" s="56">
        <v>0.26900000000000002</v>
      </c>
      <c r="DE108" s="56">
        <v>0.26900000000000002</v>
      </c>
      <c r="DF108" s="56">
        <v>0.26900000000000002</v>
      </c>
      <c r="DG108" s="56">
        <v>0.26900000000000002</v>
      </c>
      <c r="DH108" s="56">
        <v>0.26900000000000002</v>
      </c>
      <c r="DI108" s="56">
        <v>0.26900000000000002</v>
      </c>
      <c r="DJ108" s="56">
        <v>0.26900000000000002</v>
      </c>
      <c r="DK108" s="56">
        <v>0.26900000000000002</v>
      </c>
      <c r="DL108" s="56">
        <v>0.26900000000000002</v>
      </c>
      <c r="DM108" s="56">
        <v>0.26900000000000002</v>
      </c>
      <c r="DN108" s="56">
        <f>CR108</f>
        <v>0.5820599999999998</v>
      </c>
      <c r="DO108" s="56">
        <v>0.17710000000000001</v>
      </c>
      <c r="DP108" s="56">
        <v>0.17710000000000001</v>
      </c>
      <c r="DQ108" s="56">
        <v>0.17710000000000001</v>
      </c>
      <c r="DR108" s="56">
        <v>0.17710000000000001</v>
      </c>
      <c r="DS108" s="56">
        <v>0.17710000000000001</v>
      </c>
      <c r="DT108" s="56">
        <v>0.17710000000000001</v>
      </c>
      <c r="DU108" s="56">
        <v>0.17710000000000001</v>
      </c>
      <c r="DV108" s="56">
        <v>0.17710000000000001</v>
      </c>
      <c r="DW108" s="56">
        <v>0.17710000000000001</v>
      </c>
      <c r="DX108" s="56">
        <v>0.17710000000000001</v>
      </c>
      <c r="DY108" s="56">
        <v>0.17710000000000001</v>
      </c>
      <c r="DZ108" s="56">
        <v>0.17710000000000001</v>
      </c>
      <c r="EA108" s="56">
        <v>0.17710000000000001</v>
      </c>
      <c r="EB108" s="56">
        <v>0.17710000000000001</v>
      </c>
      <c r="EC108" s="56">
        <v>0.17710000000000001</v>
      </c>
      <c r="ED108" s="56">
        <v>0.17710000000000001</v>
      </c>
      <c r="EE108" s="56">
        <v>0.17710000000000001</v>
      </c>
      <c r="EF108" s="56">
        <v>0.17710000000000001</v>
      </c>
      <c r="EG108" s="56">
        <v>0.17710000000000001</v>
      </c>
      <c r="EH108" s="56">
        <v>0.17710000000000001</v>
      </c>
      <c r="EI108" s="56">
        <v>0.17710000000000001</v>
      </c>
      <c r="EJ108" s="56">
        <v>0.17710000000000001</v>
      </c>
      <c r="EK108" s="108"/>
      <c r="EL108" s="109"/>
      <c r="EM108" s="109"/>
      <c r="EN108" s="109"/>
      <c r="EO108" s="109"/>
      <c r="EP108" s="109"/>
      <c r="EQ108" s="109"/>
      <c r="ER108" s="109"/>
      <c r="ES108" s="109"/>
      <c r="ET108" s="109"/>
      <c r="EU108" s="109"/>
      <c r="EV108" s="109"/>
      <c r="EW108" s="109"/>
      <c r="EX108" s="109"/>
      <c r="EY108" s="109"/>
      <c r="EZ108" s="109"/>
      <c r="FA108" s="109"/>
      <c r="FB108" s="109"/>
      <c r="FC108" s="109"/>
      <c r="FD108" s="109"/>
      <c r="FE108" s="109"/>
      <c r="FF108" s="109"/>
      <c r="FG108" s="110"/>
    </row>
    <row r="109" spans="1:163" s="75" customFormat="1" ht="60.75" customHeight="1" x14ac:dyDescent="0.25">
      <c r="A109" s="108"/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10"/>
      <c r="AA109" s="86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8"/>
      <c r="BA109" s="159" t="s">
        <v>79</v>
      </c>
      <c r="BB109" s="159" t="s">
        <v>79</v>
      </c>
      <c r="BC109" s="159" t="s">
        <v>79</v>
      </c>
      <c r="BD109" s="159" t="s">
        <v>79</v>
      </c>
      <c r="BE109" s="159" t="s">
        <v>79</v>
      </c>
      <c r="BF109" s="159" t="s">
        <v>79</v>
      </c>
      <c r="BG109" s="159" t="s">
        <v>79</v>
      </c>
      <c r="BH109" s="159" t="s">
        <v>79</v>
      </c>
      <c r="BI109" s="159" t="s">
        <v>79</v>
      </c>
      <c r="BJ109" s="159" t="s">
        <v>79</v>
      </c>
      <c r="BK109" s="159" t="s">
        <v>79</v>
      </c>
      <c r="BL109" s="159" t="s">
        <v>79</v>
      </c>
      <c r="BM109" s="159" t="s">
        <v>79</v>
      </c>
      <c r="BN109" s="159" t="s">
        <v>79</v>
      </c>
      <c r="BO109" s="159" t="s">
        <v>79</v>
      </c>
      <c r="BP109" s="159" t="s">
        <v>79</v>
      </c>
      <c r="BQ109" s="159" t="s">
        <v>79</v>
      </c>
      <c r="BR109" s="159" t="s">
        <v>79</v>
      </c>
      <c r="BS109" s="159" t="s">
        <v>79</v>
      </c>
      <c r="BT109" s="159" t="s">
        <v>79</v>
      </c>
      <c r="BU109" s="159" t="s">
        <v>79</v>
      </c>
      <c r="BV109" s="159" t="s">
        <v>79</v>
      </c>
      <c r="BW109" s="159" t="s">
        <v>79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2.1000000000000001E-2</v>
      </c>
      <c r="CS109" s="56">
        <v>1.15E-2</v>
      </c>
      <c r="CT109" s="56">
        <v>1.15E-2</v>
      </c>
      <c r="CU109" s="56">
        <v>1.15E-2</v>
      </c>
      <c r="CV109" s="56">
        <v>1.15E-2</v>
      </c>
      <c r="CW109" s="56">
        <v>1.15E-2</v>
      </c>
      <c r="CX109" s="56">
        <v>1.15E-2</v>
      </c>
      <c r="CY109" s="56">
        <v>1.15E-2</v>
      </c>
      <c r="CZ109" s="56">
        <v>1.15E-2</v>
      </c>
      <c r="DA109" s="56">
        <v>1.15E-2</v>
      </c>
      <c r="DB109" s="56">
        <v>1.15E-2</v>
      </c>
      <c r="DC109" s="56">
        <v>1.15E-2</v>
      </c>
      <c r="DD109" s="56">
        <v>1.15E-2</v>
      </c>
      <c r="DE109" s="56">
        <v>1.15E-2</v>
      </c>
      <c r="DF109" s="56">
        <v>1.15E-2</v>
      </c>
      <c r="DG109" s="56">
        <v>1.15E-2</v>
      </c>
      <c r="DH109" s="56">
        <v>1.15E-2</v>
      </c>
      <c r="DI109" s="56">
        <v>1.15E-2</v>
      </c>
      <c r="DJ109" s="56">
        <v>1.15E-2</v>
      </c>
      <c r="DK109" s="56">
        <v>1.15E-2</v>
      </c>
      <c r="DL109" s="56">
        <v>1.15E-2</v>
      </c>
      <c r="DM109" s="56">
        <v>1.15E-2</v>
      </c>
      <c r="DN109" s="56">
        <f>CR109</f>
        <v>2.1000000000000001E-2</v>
      </c>
      <c r="DO109" s="56">
        <v>9.4179999999999993E-3</v>
      </c>
      <c r="DP109" s="56">
        <v>9.4179999999999993E-3</v>
      </c>
      <c r="DQ109" s="56">
        <v>9.4179999999999993E-3</v>
      </c>
      <c r="DR109" s="56">
        <v>9.4179999999999993E-3</v>
      </c>
      <c r="DS109" s="56">
        <v>9.4179999999999993E-3</v>
      </c>
      <c r="DT109" s="56">
        <v>9.4179999999999993E-3</v>
      </c>
      <c r="DU109" s="56">
        <v>9.4179999999999993E-3</v>
      </c>
      <c r="DV109" s="56">
        <v>9.4179999999999993E-3</v>
      </c>
      <c r="DW109" s="56">
        <v>9.4179999999999993E-3</v>
      </c>
      <c r="DX109" s="56">
        <v>9.4179999999999993E-3</v>
      </c>
      <c r="DY109" s="56">
        <v>9.4179999999999993E-3</v>
      </c>
      <c r="DZ109" s="56">
        <v>9.4179999999999993E-3</v>
      </c>
      <c r="EA109" s="56">
        <v>9.4179999999999993E-3</v>
      </c>
      <c r="EB109" s="56">
        <v>9.4179999999999993E-3</v>
      </c>
      <c r="EC109" s="56">
        <v>9.4179999999999993E-3</v>
      </c>
      <c r="ED109" s="56">
        <v>9.4179999999999993E-3</v>
      </c>
      <c r="EE109" s="56">
        <v>9.4179999999999993E-3</v>
      </c>
      <c r="EF109" s="56">
        <v>9.4179999999999993E-3</v>
      </c>
      <c r="EG109" s="56">
        <v>9.4179999999999993E-3</v>
      </c>
      <c r="EH109" s="56">
        <v>9.4179999999999993E-3</v>
      </c>
      <c r="EI109" s="56">
        <v>9.4179999999999993E-3</v>
      </c>
      <c r="EJ109" s="56">
        <v>9.4179999999999993E-3</v>
      </c>
      <c r="EK109" s="108"/>
      <c r="EL109" s="109"/>
      <c r="EM109" s="109"/>
      <c r="EN109" s="109"/>
      <c r="EO109" s="109"/>
      <c r="EP109" s="109"/>
      <c r="EQ109" s="109"/>
      <c r="ER109" s="109"/>
      <c r="ES109" s="109"/>
      <c r="ET109" s="109"/>
      <c r="EU109" s="109"/>
      <c r="EV109" s="109"/>
      <c r="EW109" s="109"/>
      <c r="EX109" s="109"/>
      <c r="EY109" s="109"/>
      <c r="EZ109" s="109"/>
      <c r="FA109" s="109"/>
      <c r="FB109" s="109"/>
      <c r="FC109" s="109"/>
      <c r="FD109" s="109"/>
      <c r="FE109" s="109"/>
      <c r="FF109" s="109"/>
      <c r="FG109" s="110"/>
    </row>
    <row r="110" spans="1:163" s="75" customFormat="1" ht="78" customHeight="1" x14ac:dyDescent="0.25">
      <c r="A110" s="108"/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10"/>
      <c r="AA110" s="86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8"/>
      <c r="BA110" s="159" t="s">
        <v>81</v>
      </c>
      <c r="BB110" s="159" t="s">
        <v>129</v>
      </c>
      <c r="BC110" s="159" t="s">
        <v>129</v>
      </c>
      <c r="BD110" s="159" t="s">
        <v>129</v>
      </c>
      <c r="BE110" s="159" t="s">
        <v>129</v>
      </c>
      <c r="BF110" s="159" t="s">
        <v>129</v>
      </c>
      <c r="BG110" s="159" t="s">
        <v>129</v>
      </c>
      <c r="BH110" s="159" t="s">
        <v>129</v>
      </c>
      <c r="BI110" s="159" t="s">
        <v>129</v>
      </c>
      <c r="BJ110" s="159" t="s">
        <v>129</v>
      </c>
      <c r="BK110" s="159" t="s">
        <v>129</v>
      </c>
      <c r="BL110" s="159" t="s">
        <v>129</v>
      </c>
      <c r="BM110" s="159" t="s">
        <v>129</v>
      </c>
      <c r="BN110" s="159" t="s">
        <v>129</v>
      </c>
      <c r="BO110" s="159" t="s">
        <v>129</v>
      </c>
      <c r="BP110" s="159" t="s">
        <v>129</v>
      </c>
      <c r="BQ110" s="159" t="s">
        <v>129</v>
      </c>
      <c r="BR110" s="159" t="s">
        <v>129</v>
      </c>
      <c r="BS110" s="159" t="s">
        <v>129</v>
      </c>
      <c r="BT110" s="159" t="s">
        <v>129</v>
      </c>
      <c r="BU110" s="159" t="s">
        <v>129</v>
      </c>
      <c r="BV110" s="159" t="s">
        <v>129</v>
      </c>
      <c r="BW110" s="159" t="s">
        <v>129</v>
      </c>
      <c r="BX110" s="36">
        <v>5</v>
      </c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0.06</v>
      </c>
      <c r="CS110" s="56">
        <v>5.1999999999999998E-2</v>
      </c>
      <c r="CT110" s="56">
        <v>5.1999999999999998E-2</v>
      </c>
      <c r="CU110" s="56">
        <v>5.1999999999999998E-2</v>
      </c>
      <c r="CV110" s="56">
        <v>5.1999999999999998E-2</v>
      </c>
      <c r="CW110" s="56">
        <v>5.1999999999999998E-2</v>
      </c>
      <c r="CX110" s="56">
        <v>5.1999999999999998E-2</v>
      </c>
      <c r="CY110" s="56">
        <v>5.1999999999999998E-2</v>
      </c>
      <c r="CZ110" s="56">
        <v>5.1999999999999998E-2</v>
      </c>
      <c r="DA110" s="56">
        <v>5.1999999999999998E-2</v>
      </c>
      <c r="DB110" s="56">
        <v>5.1999999999999998E-2</v>
      </c>
      <c r="DC110" s="56">
        <v>5.1999999999999998E-2</v>
      </c>
      <c r="DD110" s="56">
        <v>5.1999999999999998E-2</v>
      </c>
      <c r="DE110" s="56">
        <v>5.1999999999999998E-2</v>
      </c>
      <c r="DF110" s="56">
        <v>5.1999999999999998E-2</v>
      </c>
      <c r="DG110" s="56">
        <v>5.1999999999999998E-2</v>
      </c>
      <c r="DH110" s="56">
        <v>5.1999999999999998E-2</v>
      </c>
      <c r="DI110" s="56">
        <v>5.1999999999999998E-2</v>
      </c>
      <c r="DJ110" s="56">
        <v>5.1999999999999998E-2</v>
      </c>
      <c r="DK110" s="56">
        <v>5.1999999999999998E-2</v>
      </c>
      <c r="DL110" s="56">
        <v>5.1999999999999998E-2</v>
      </c>
      <c r="DM110" s="56">
        <v>5.1999999999999998E-2</v>
      </c>
      <c r="DN110" s="56">
        <f>CR110</f>
        <v>0.06</v>
      </c>
      <c r="DO110" s="56">
        <v>4.4864000000000001E-2</v>
      </c>
      <c r="DP110" s="56">
        <v>4.4864000000000001E-2</v>
      </c>
      <c r="DQ110" s="56">
        <v>4.4864000000000001E-2</v>
      </c>
      <c r="DR110" s="56">
        <v>4.4864000000000001E-2</v>
      </c>
      <c r="DS110" s="56">
        <v>4.4864000000000001E-2</v>
      </c>
      <c r="DT110" s="56">
        <v>4.4864000000000001E-2</v>
      </c>
      <c r="DU110" s="56">
        <v>4.4864000000000001E-2</v>
      </c>
      <c r="DV110" s="56">
        <v>4.4864000000000001E-2</v>
      </c>
      <c r="DW110" s="56">
        <v>4.4864000000000001E-2</v>
      </c>
      <c r="DX110" s="56">
        <v>4.4864000000000001E-2</v>
      </c>
      <c r="DY110" s="56">
        <v>4.4864000000000001E-2</v>
      </c>
      <c r="DZ110" s="56">
        <v>4.4864000000000001E-2</v>
      </c>
      <c r="EA110" s="56">
        <v>4.4864000000000001E-2</v>
      </c>
      <c r="EB110" s="56">
        <v>4.4864000000000001E-2</v>
      </c>
      <c r="EC110" s="56">
        <v>4.4864000000000001E-2</v>
      </c>
      <c r="ED110" s="56">
        <v>4.4864000000000001E-2</v>
      </c>
      <c r="EE110" s="56">
        <v>4.4864000000000001E-2</v>
      </c>
      <c r="EF110" s="56">
        <v>4.4864000000000001E-2</v>
      </c>
      <c r="EG110" s="56">
        <v>4.4864000000000001E-2</v>
      </c>
      <c r="EH110" s="56">
        <v>4.4864000000000001E-2</v>
      </c>
      <c r="EI110" s="56">
        <v>4.4864000000000001E-2</v>
      </c>
      <c r="EJ110" s="56">
        <v>4.4864000000000001E-2</v>
      </c>
      <c r="EK110" s="108"/>
      <c r="EL110" s="109"/>
      <c r="EM110" s="109"/>
      <c r="EN110" s="109"/>
      <c r="EO110" s="109"/>
      <c r="EP110" s="109"/>
      <c r="EQ110" s="109"/>
      <c r="ER110" s="109"/>
      <c r="ES110" s="109"/>
      <c r="ET110" s="109"/>
      <c r="EU110" s="109"/>
      <c r="EV110" s="109"/>
      <c r="EW110" s="109"/>
      <c r="EX110" s="109"/>
      <c r="EY110" s="109"/>
      <c r="EZ110" s="109"/>
      <c r="FA110" s="109"/>
      <c r="FB110" s="109"/>
      <c r="FC110" s="109"/>
      <c r="FD110" s="109"/>
      <c r="FE110" s="109"/>
      <c r="FF110" s="109"/>
      <c r="FG110" s="110"/>
    </row>
    <row r="111" spans="1:163" s="75" customFormat="1" ht="37.5" customHeight="1" x14ac:dyDescent="0.25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9"/>
      <c r="AA111" s="111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112"/>
      <c r="AO111" s="112"/>
      <c r="AP111" s="112"/>
      <c r="AQ111" s="112"/>
      <c r="AR111" s="112"/>
      <c r="AS111" s="112"/>
      <c r="AT111" s="112"/>
      <c r="AU111" s="112"/>
      <c r="AV111" s="112"/>
      <c r="AW111" s="112"/>
      <c r="AX111" s="112"/>
      <c r="AY111" s="112"/>
      <c r="AZ111" s="113"/>
      <c r="BA111" s="159" t="s">
        <v>80</v>
      </c>
      <c r="BB111" s="159" t="s">
        <v>130</v>
      </c>
      <c r="BC111" s="159" t="s">
        <v>130</v>
      </c>
      <c r="BD111" s="159" t="s">
        <v>130</v>
      </c>
      <c r="BE111" s="159" t="s">
        <v>130</v>
      </c>
      <c r="BF111" s="159" t="s">
        <v>130</v>
      </c>
      <c r="BG111" s="159" t="s">
        <v>130</v>
      </c>
      <c r="BH111" s="159" t="s">
        <v>130</v>
      </c>
      <c r="BI111" s="159" t="s">
        <v>130</v>
      </c>
      <c r="BJ111" s="159" t="s">
        <v>130</v>
      </c>
      <c r="BK111" s="159" t="s">
        <v>130</v>
      </c>
      <c r="BL111" s="159" t="s">
        <v>130</v>
      </c>
      <c r="BM111" s="159" t="s">
        <v>130</v>
      </c>
      <c r="BN111" s="159" t="s">
        <v>130</v>
      </c>
      <c r="BO111" s="159" t="s">
        <v>130</v>
      </c>
      <c r="BP111" s="159" t="s">
        <v>130</v>
      </c>
      <c r="BQ111" s="159" t="s">
        <v>130</v>
      </c>
      <c r="BR111" s="159" t="s">
        <v>130</v>
      </c>
      <c r="BS111" s="159" t="s">
        <v>130</v>
      </c>
      <c r="BT111" s="159" t="s">
        <v>130</v>
      </c>
      <c r="BU111" s="159" t="s">
        <v>130</v>
      </c>
      <c r="BV111" s="159" t="s">
        <v>130</v>
      </c>
      <c r="BW111" s="159" t="s">
        <v>130</v>
      </c>
      <c r="BX111" s="36">
        <v>5</v>
      </c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56">
        <v>8.2598000000000005E-2</v>
      </c>
      <c r="CS111" s="56">
        <v>6.3500000000000001E-2</v>
      </c>
      <c r="CT111" s="56">
        <v>6.3500000000000001E-2</v>
      </c>
      <c r="CU111" s="56">
        <v>6.3500000000000001E-2</v>
      </c>
      <c r="CV111" s="56">
        <v>6.3500000000000001E-2</v>
      </c>
      <c r="CW111" s="56">
        <v>6.3500000000000001E-2</v>
      </c>
      <c r="CX111" s="56">
        <v>6.3500000000000001E-2</v>
      </c>
      <c r="CY111" s="56">
        <v>6.3500000000000001E-2</v>
      </c>
      <c r="CZ111" s="56">
        <v>6.3500000000000001E-2</v>
      </c>
      <c r="DA111" s="56">
        <v>6.3500000000000001E-2</v>
      </c>
      <c r="DB111" s="56">
        <v>6.3500000000000001E-2</v>
      </c>
      <c r="DC111" s="56">
        <v>6.3500000000000001E-2</v>
      </c>
      <c r="DD111" s="56">
        <v>6.3500000000000001E-2</v>
      </c>
      <c r="DE111" s="56">
        <v>6.3500000000000001E-2</v>
      </c>
      <c r="DF111" s="56">
        <v>6.3500000000000001E-2</v>
      </c>
      <c r="DG111" s="56">
        <v>6.3500000000000001E-2</v>
      </c>
      <c r="DH111" s="56">
        <v>6.3500000000000001E-2</v>
      </c>
      <c r="DI111" s="56">
        <v>6.3500000000000001E-2</v>
      </c>
      <c r="DJ111" s="56">
        <v>6.3500000000000001E-2</v>
      </c>
      <c r="DK111" s="56">
        <v>6.3500000000000001E-2</v>
      </c>
      <c r="DL111" s="56">
        <v>6.3500000000000001E-2</v>
      </c>
      <c r="DM111" s="56">
        <v>6.3500000000000001E-2</v>
      </c>
      <c r="DN111" s="56">
        <f>CR111</f>
        <v>8.2598000000000005E-2</v>
      </c>
      <c r="DO111" s="56">
        <v>7.8872999999999999E-2</v>
      </c>
      <c r="DP111" s="56">
        <v>7.8872999999999999E-2</v>
      </c>
      <c r="DQ111" s="56">
        <v>7.8872999999999999E-2</v>
      </c>
      <c r="DR111" s="56">
        <v>7.8872999999999999E-2</v>
      </c>
      <c r="DS111" s="56">
        <v>7.8872999999999999E-2</v>
      </c>
      <c r="DT111" s="56">
        <v>7.8872999999999999E-2</v>
      </c>
      <c r="DU111" s="56">
        <v>7.8872999999999999E-2</v>
      </c>
      <c r="DV111" s="56">
        <v>7.8872999999999999E-2</v>
      </c>
      <c r="DW111" s="56">
        <v>7.8872999999999999E-2</v>
      </c>
      <c r="DX111" s="56">
        <v>7.8872999999999999E-2</v>
      </c>
      <c r="DY111" s="56">
        <v>7.8872999999999999E-2</v>
      </c>
      <c r="DZ111" s="56">
        <v>7.8872999999999999E-2</v>
      </c>
      <c r="EA111" s="56">
        <v>7.8872999999999999E-2</v>
      </c>
      <c r="EB111" s="56">
        <v>7.8872999999999999E-2</v>
      </c>
      <c r="EC111" s="56">
        <v>7.8872999999999999E-2</v>
      </c>
      <c r="ED111" s="56">
        <v>7.8872999999999999E-2</v>
      </c>
      <c r="EE111" s="56">
        <v>7.8872999999999999E-2</v>
      </c>
      <c r="EF111" s="56">
        <v>7.8872999999999999E-2</v>
      </c>
      <c r="EG111" s="56">
        <v>7.8872999999999999E-2</v>
      </c>
      <c r="EH111" s="56">
        <v>7.8872999999999999E-2</v>
      </c>
      <c r="EI111" s="56">
        <v>7.8872999999999999E-2</v>
      </c>
      <c r="EJ111" s="56">
        <v>7.8872999999999999E-2</v>
      </c>
      <c r="EK111" s="117"/>
      <c r="EL111" s="118"/>
      <c r="EM111" s="118"/>
      <c r="EN111" s="118"/>
      <c r="EO111" s="118"/>
      <c r="EP111" s="118"/>
      <c r="EQ111" s="118"/>
      <c r="ER111" s="118"/>
      <c r="ES111" s="118"/>
      <c r="ET111" s="118"/>
      <c r="EU111" s="118"/>
      <c r="EV111" s="118"/>
      <c r="EW111" s="118"/>
      <c r="EX111" s="118"/>
      <c r="EY111" s="118"/>
      <c r="EZ111" s="118"/>
      <c r="FA111" s="118"/>
      <c r="FB111" s="118"/>
      <c r="FC111" s="118"/>
      <c r="FD111" s="118"/>
      <c r="FE111" s="118"/>
      <c r="FF111" s="118"/>
      <c r="FG111" s="119"/>
    </row>
    <row r="112" spans="1:163" s="75" customFormat="1" ht="10.5" hidden="1" customHeight="1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 t="s">
        <v>131</v>
      </c>
      <c r="BB112" s="74" t="s">
        <v>131</v>
      </c>
      <c r="BC112" s="74" t="s">
        <v>131</v>
      </c>
      <c r="BD112" s="74" t="s">
        <v>131</v>
      </c>
      <c r="BE112" s="74" t="s">
        <v>131</v>
      </c>
      <c r="BF112" s="74" t="s">
        <v>131</v>
      </c>
      <c r="BG112" s="74" t="s">
        <v>131</v>
      </c>
      <c r="BH112" s="74" t="s">
        <v>131</v>
      </c>
      <c r="BI112" s="74" t="s">
        <v>131</v>
      </c>
      <c r="BJ112" s="74" t="s">
        <v>131</v>
      </c>
      <c r="BK112" s="74" t="s">
        <v>131</v>
      </c>
      <c r="BL112" s="74" t="s">
        <v>131</v>
      </c>
      <c r="BM112" s="74" t="s">
        <v>131</v>
      </c>
      <c r="BN112" s="74" t="s">
        <v>131</v>
      </c>
      <c r="BO112" s="74" t="s">
        <v>131</v>
      </c>
      <c r="BP112" s="74" t="s">
        <v>131</v>
      </c>
      <c r="BQ112" s="74" t="s">
        <v>131</v>
      </c>
      <c r="BR112" s="74" t="s">
        <v>131</v>
      </c>
      <c r="BS112" s="74" t="s">
        <v>131</v>
      </c>
      <c r="BT112" s="74" t="s">
        <v>131</v>
      </c>
      <c r="BU112" s="74" t="s">
        <v>131</v>
      </c>
      <c r="BV112" s="74" t="s">
        <v>131</v>
      </c>
      <c r="BW112" s="74" t="s">
        <v>131</v>
      </c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56">
        <v>0</v>
      </c>
      <c r="CS112" s="56">
        <v>0</v>
      </c>
      <c r="CT112" s="56">
        <v>0</v>
      </c>
      <c r="CU112" s="56">
        <v>0</v>
      </c>
      <c r="CV112" s="56">
        <v>0</v>
      </c>
      <c r="CW112" s="56">
        <v>0</v>
      </c>
      <c r="CX112" s="56">
        <v>0</v>
      </c>
      <c r="CY112" s="56">
        <v>0</v>
      </c>
      <c r="CZ112" s="56">
        <v>0</v>
      </c>
      <c r="DA112" s="56">
        <v>0</v>
      </c>
      <c r="DB112" s="56">
        <v>0</v>
      </c>
      <c r="DC112" s="56">
        <v>0</v>
      </c>
      <c r="DD112" s="56">
        <v>0</v>
      </c>
      <c r="DE112" s="56">
        <v>0</v>
      </c>
      <c r="DF112" s="56">
        <v>0</v>
      </c>
      <c r="DG112" s="56">
        <v>0</v>
      </c>
      <c r="DH112" s="56">
        <v>0</v>
      </c>
      <c r="DI112" s="56">
        <v>0</v>
      </c>
      <c r="DJ112" s="56">
        <v>0</v>
      </c>
      <c r="DK112" s="56">
        <v>0</v>
      </c>
      <c r="DL112" s="56">
        <v>0</v>
      </c>
      <c r="DM112" s="56">
        <v>0</v>
      </c>
      <c r="DN112" s="56">
        <v>0</v>
      </c>
      <c r="DO112" s="56">
        <v>0</v>
      </c>
      <c r="DP112" s="56">
        <v>0</v>
      </c>
      <c r="DQ112" s="56">
        <v>0</v>
      </c>
      <c r="DR112" s="56">
        <v>0</v>
      </c>
      <c r="DS112" s="56">
        <v>0</v>
      </c>
      <c r="DT112" s="56">
        <v>0</v>
      </c>
      <c r="DU112" s="56">
        <v>0</v>
      </c>
      <c r="DV112" s="56">
        <v>0</v>
      </c>
      <c r="DW112" s="56">
        <v>0</v>
      </c>
      <c r="DX112" s="56">
        <v>0</v>
      </c>
      <c r="DY112" s="56">
        <v>0</v>
      </c>
      <c r="DZ112" s="56">
        <v>0</v>
      </c>
      <c r="EA112" s="56">
        <v>0</v>
      </c>
      <c r="EB112" s="56">
        <v>0</v>
      </c>
      <c r="EC112" s="56">
        <v>0</v>
      </c>
      <c r="ED112" s="56">
        <v>0</v>
      </c>
      <c r="EE112" s="56">
        <v>0</v>
      </c>
      <c r="EF112" s="56">
        <v>0</v>
      </c>
      <c r="EG112" s="56">
        <v>0</v>
      </c>
      <c r="EH112" s="56">
        <v>0</v>
      </c>
      <c r="EI112" s="56">
        <v>0</v>
      </c>
      <c r="EJ112" s="56">
        <v>0</v>
      </c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</row>
    <row r="113" spans="1:163" s="75" customFormat="1" ht="45.75" customHeight="1" x14ac:dyDescent="0.25">
      <c r="A113" s="36" t="s">
        <v>132</v>
      </c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5" t="s">
        <v>133</v>
      </c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 t="s">
        <v>134</v>
      </c>
      <c r="BB113" s="35" t="s">
        <v>135</v>
      </c>
      <c r="BC113" s="35" t="s">
        <v>135</v>
      </c>
      <c r="BD113" s="35" t="s">
        <v>135</v>
      </c>
      <c r="BE113" s="35" t="s">
        <v>135</v>
      </c>
      <c r="BF113" s="35" t="s">
        <v>135</v>
      </c>
      <c r="BG113" s="35" t="s">
        <v>135</v>
      </c>
      <c r="BH113" s="35" t="s">
        <v>135</v>
      </c>
      <c r="BI113" s="35" t="s">
        <v>135</v>
      </c>
      <c r="BJ113" s="35" t="s">
        <v>135</v>
      </c>
      <c r="BK113" s="35" t="s">
        <v>135</v>
      </c>
      <c r="BL113" s="35" t="s">
        <v>135</v>
      </c>
      <c r="BM113" s="35" t="s">
        <v>135</v>
      </c>
      <c r="BN113" s="35" t="s">
        <v>135</v>
      </c>
      <c r="BO113" s="35" t="s">
        <v>135</v>
      </c>
      <c r="BP113" s="35" t="s">
        <v>135</v>
      </c>
      <c r="BQ113" s="35" t="s">
        <v>135</v>
      </c>
      <c r="BR113" s="35" t="s">
        <v>135</v>
      </c>
      <c r="BS113" s="35" t="s">
        <v>135</v>
      </c>
      <c r="BT113" s="35" t="s">
        <v>135</v>
      </c>
      <c r="BU113" s="35" t="s">
        <v>135</v>
      </c>
      <c r="BV113" s="35" t="s">
        <v>135</v>
      </c>
      <c r="BW113" s="35" t="s">
        <v>135</v>
      </c>
      <c r="BX113" s="160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56">
        <v>8.8000000000000007</v>
      </c>
      <c r="CS113" s="56">
        <v>6.2</v>
      </c>
      <c r="CT113" s="56">
        <v>6.2</v>
      </c>
      <c r="CU113" s="56">
        <v>6.2</v>
      </c>
      <c r="CV113" s="56">
        <v>6.2</v>
      </c>
      <c r="CW113" s="56">
        <v>6.2</v>
      </c>
      <c r="CX113" s="56">
        <v>6.2</v>
      </c>
      <c r="CY113" s="56">
        <v>6.2</v>
      </c>
      <c r="CZ113" s="56">
        <v>6.2</v>
      </c>
      <c r="DA113" s="56">
        <v>6.2</v>
      </c>
      <c r="DB113" s="56">
        <v>6.2</v>
      </c>
      <c r="DC113" s="56">
        <v>6.2</v>
      </c>
      <c r="DD113" s="56">
        <v>6.2</v>
      </c>
      <c r="DE113" s="56">
        <v>6.2</v>
      </c>
      <c r="DF113" s="56">
        <v>6.2</v>
      </c>
      <c r="DG113" s="56">
        <v>6.2</v>
      </c>
      <c r="DH113" s="56">
        <v>6.2</v>
      </c>
      <c r="DI113" s="56">
        <v>6.2</v>
      </c>
      <c r="DJ113" s="56">
        <v>6.2</v>
      </c>
      <c r="DK113" s="56">
        <v>6.2</v>
      </c>
      <c r="DL113" s="56">
        <v>6.2</v>
      </c>
      <c r="DM113" s="56">
        <v>6.2</v>
      </c>
      <c r="DN113" s="56">
        <f>CR113</f>
        <v>8.8000000000000007</v>
      </c>
      <c r="DO113" s="56">
        <v>0</v>
      </c>
      <c r="DP113" s="56">
        <v>0</v>
      </c>
      <c r="DQ113" s="56">
        <v>0</v>
      </c>
      <c r="DR113" s="56">
        <v>0</v>
      </c>
      <c r="DS113" s="56">
        <v>0</v>
      </c>
      <c r="DT113" s="56">
        <v>0</v>
      </c>
      <c r="DU113" s="56">
        <v>0</v>
      </c>
      <c r="DV113" s="56">
        <v>0</v>
      </c>
      <c r="DW113" s="56">
        <v>0</v>
      </c>
      <c r="DX113" s="56">
        <v>0</v>
      </c>
      <c r="DY113" s="56">
        <v>0</v>
      </c>
      <c r="DZ113" s="56">
        <v>0</v>
      </c>
      <c r="EA113" s="56">
        <v>0</v>
      </c>
      <c r="EB113" s="56">
        <v>0</v>
      </c>
      <c r="EC113" s="56">
        <v>0</v>
      </c>
      <c r="ED113" s="56">
        <v>0</v>
      </c>
      <c r="EE113" s="56">
        <v>0</v>
      </c>
      <c r="EF113" s="56">
        <v>0</v>
      </c>
      <c r="EG113" s="56">
        <v>0</v>
      </c>
      <c r="EH113" s="56">
        <v>0</v>
      </c>
      <c r="EI113" s="56">
        <v>0</v>
      </c>
      <c r="EJ113" s="56">
        <v>0</v>
      </c>
      <c r="EK113" s="83">
        <v>4.5333333333333332</v>
      </c>
      <c r="EL113" s="106"/>
      <c r="EM113" s="106"/>
      <c r="EN113" s="106"/>
      <c r="EO113" s="106"/>
      <c r="EP113" s="106"/>
      <c r="EQ113" s="106"/>
      <c r="ER113" s="106"/>
      <c r="ES113" s="106"/>
      <c r="ET113" s="106"/>
      <c r="EU113" s="106"/>
      <c r="EV113" s="106"/>
      <c r="EW113" s="106"/>
      <c r="EX113" s="106"/>
      <c r="EY113" s="106"/>
      <c r="EZ113" s="106"/>
      <c r="FA113" s="106"/>
      <c r="FB113" s="106"/>
      <c r="FC113" s="106"/>
      <c r="FD113" s="106"/>
      <c r="FE113" s="106"/>
      <c r="FF113" s="106"/>
      <c r="FG113" s="107"/>
    </row>
    <row r="114" spans="1:163" s="72" customFormat="1" x14ac:dyDescent="0.25">
      <c r="A114" s="163"/>
      <c r="B114" s="121" t="s">
        <v>136</v>
      </c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2"/>
      <c r="AA114" s="123"/>
      <c r="AB114" s="124" t="s">
        <v>93</v>
      </c>
      <c r="AC114" s="124"/>
      <c r="AD114" s="124"/>
      <c r="AE114" s="124"/>
      <c r="AF114" s="124"/>
      <c r="AG114" s="124"/>
      <c r="AH114" s="124"/>
      <c r="AI114" s="124"/>
      <c r="AJ114" s="124"/>
      <c r="AK114" s="124"/>
      <c r="AL114" s="124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4"/>
      <c r="AW114" s="124"/>
      <c r="AX114" s="124"/>
      <c r="AY114" s="124"/>
      <c r="AZ114" s="125"/>
      <c r="BA114" s="164"/>
      <c r="BB114" s="124" t="s">
        <v>93</v>
      </c>
      <c r="BC114" s="124"/>
      <c r="BD114" s="124"/>
      <c r="BE114" s="124"/>
      <c r="BF114" s="124"/>
      <c r="BG114" s="124"/>
      <c r="BH114" s="124"/>
      <c r="BI114" s="124"/>
      <c r="BJ114" s="124"/>
      <c r="BK114" s="124"/>
      <c r="BL114" s="124"/>
      <c r="BM114" s="124"/>
      <c r="BN114" s="124"/>
      <c r="BO114" s="124"/>
      <c r="BP114" s="124"/>
      <c r="BQ114" s="124"/>
      <c r="BR114" s="124"/>
      <c r="BS114" s="124"/>
      <c r="BT114" s="124"/>
      <c r="BU114" s="124"/>
      <c r="BV114" s="124"/>
      <c r="BW114" s="125"/>
      <c r="BX114" s="165"/>
      <c r="BY114" s="124" t="s">
        <v>93</v>
      </c>
      <c r="BZ114" s="124"/>
      <c r="CA114" s="124"/>
      <c r="CB114" s="124"/>
      <c r="CC114" s="124"/>
      <c r="CD114" s="124"/>
      <c r="CE114" s="124"/>
      <c r="CF114" s="124"/>
      <c r="CG114" s="124"/>
      <c r="CH114" s="124"/>
      <c r="CI114" s="124"/>
      <c r="CJ114" s="124"/>
      <c r="CK114" s="124"/>
      <c r="CL114" s="124"/>
      <c r="CM114" s="124"/>
      <c r="CN114" s="124"/>
      <c r="CO114" s="124"/>
      <c r="CP114" s="124"/>
      <c r="CQ114" s="124"/>
      <c r="CR114" s="38">
        <f>CR107+CR108+CR109+CR110+CR111+CR113</f>
        <v>19.141658000000003</v>
      </c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40"/>
      <c r="DN114" s="56">
        <f>DN107+DN108+DN109+DN110+DN111+DN113</f>
        <v>19.141658000000003</v>
      </c>
      <c r="DO114" s="56"/>
      <c r="DP114" s="56"/>
      <c r="DQ114" s="56"/>
      <c r="DR114" s="56"/>
      <c r="DS114" s="56"/>
      <c r="DT114" s="56"/>
      <c r="DU114" s="56"/>
      <c r="DV114" s="56"/>
      <c r="DW114" s="56"/>
      <c r="DX114" s="56"/>
      <c r="DY114" s="56"/>
      <c r="DZ114" s="56"/>
      <c r="EA114" s="56"/>
      <c r="EB114" s="56"/>
      <c r="EC114" s="56"/>
      <c r="ED114" s="56"/>
      <c r="EE114" s="56"/>
      <c r="EF114" s="56"/>
      <c r="EG114" s="56"/>
      <c r="EH114" s="56"/>
      <c r="EI114" s="56"/>
      <c r="EJ114" s="5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</row>
    <row r="116" spans="1:163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EU116" s="8" t="s">
        <v>137</v>
      </c>
    </row>
    <row r="117" spans="1:163" s="48" customFormat="1" ht="15.75" x14ac:dyDescent="0.25">
      <c r="A117" s="166"/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  <c r="AL117" s="166"/>
      <c r="AM117" s="166"/>
      <c r="AN117" s="166"/>
      <c r="AO117" s="166"/>
      <c r="AP117" s="166"/>
      <c r="AQ117" s="166"/>
      <c r="AR117" s="166"/>
      <c r="AS117" s="166"/>
      <c r="AT117" s="166"/>
      <c r="AU117" s="166"/>
      <c r="AV117" s="166"/>
      <c r="AW117" s="166"/>
      <c r="AX117" s="166"/>
      <c r="AY117" s="166"/>
      <c r="AZ117" s="166"/>
      <c r="BA117" s="166"/>
      <c r="BB117" s="166"/>
      <c r="BC117" s="166"/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DC117" s="63"/>
    </row>
    <row r="118" spans="1:163" s="48" customFormat="1" ht="48" customHeight="1" x14ac:dyDescent="0.25">
      <c r="A118" s="167" t="s">
        <v>138</v>
      </c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67"/>
      <c r="AF118" s="167"/>
      <c r="AG118" s="167"/>
      <c r="AH118" s="167"/>
      <c r="AI118" s="167"/>
      <c r="AJ118" s="167"/>
      <c r="AK118" s="167"/>
      <c r="AL118" s="167"/>
      <c r="AM118" s="167"/>
      <c r="AN118" s="167"/>
      <c r="AO118" s="167"/>
      <c r="AP118" s="167"/>
      <c r="AQ118" s="167"/>
      <c r="AR118" s="167"/>
      <c r="AS118" s="167"/>
      <c r="AT118" s="167"/>
      <c r="AU118" s="167"/>
      <c r="AV118" s="167"/>
      <c r="AW118" s="167"/>
      <c r="AX118" s="167"/>
      <c r="AY118" s="167"/>
      <c r="AZ118" s="167"/>
      <c r="BA118" s="167"/>
      <c r="BB118" s="167"/>
      <c r="BC118" s="167"/>
      <c r="BD118" s="167"/>
      <c r="BE118" s="167"/>
      <c r="BF118" s="167"/>
      <c r="BG118" s="167"/>
      <c r="BH118" s="167"/>
      <c r="BI118" s="167"/>
      <c r="BJ118" s="167"/>
      <c r="BK118" s="167"/>
      <c r="BL118" s="167"/>
      <c r="BM118" s="167"/>
      <c r="BN118" s="167"/>
      <c r="BO118" s="167"/>
      <c r="BP118" s="167"/>
      <c r="BQ118" s="167"/>
      <c r="BR118" s="167"/>
      <c r="BS118" s="167"/>
      <c r="BT118" s="167"/>
      <c r="BU118" s="167"/>
      <c r="BV118" s="167"/>
      <c r="BW118" s="167"/>
      <c r="BX118" s="167"/>
      <c r="BY118" s="167"/>
      <c r="BZ118" s="167"/>
      <c r="CA118" s="167"/>
      <c r="CB118" s="167"/>
      <c r="CC118" s="167"/>
      <c r="CD118" s="167"/>
      <c r="CE118" s="167"/>
      <c r="CF118" s="167"/>
      <c r="CG118" s="167"/>
      <c r="CH118" s="167"/>
      <c r="CI118" s="167"/>
      <c r="CJ118" s="167"/>
      <c r="CK118" s="167"/>
      <c r="CL118" s="167"/>
      <c r="CM118" s="167"/>
      <c r="CN118" s="167"/>
      <c r="CO118" s="167"/>
      <c r="CP118" s="167"/>
      <c r="CQ118" s="167"/>
      <c r="CR118" s="167"/>
      <c r="CS118" s="167"/>
      <c r="CT118" s="167"/>
      <c r="CU118" s="167"/>
      <c r="CV118" s="167"/>
      <c r="CW118" s="167"/>
      <c r="CX118" s="167"/>
      <c r="CY118" s="167"/>
      <c r="CZ118" s="167"/>
      <c r="DA118" s="167"/>
      <c r="DB118" s="167"/>
      <c r="DC118" s="167"/>
      <c r="DD118" s="167"/>
      <c r="DE118" s="167"/>
      <c r="DF118" s="167"/>
      <c r="DG118" s="167"/>
      <c r="DH118" s="167"/>
      <c r="DI118" s="167"/>
      <c r="DJ118" s="167"/>
      <c r="DK118" s="167"/>
      <c r="DL118" s="167"/>
      <c r="DM118" s="167"/>
      <c r="DN118" s="167"/>
      <c r="DO118" s="167"/>
      <c r="DP118" s="167"/>
      <c r="DQ118" s="167"/>
      <c r="DR118" s="167"/>
      <c r="DS118" s="167"/>
      <c r="DT118" s="167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</row>
    <row r="119" spans="1:163" s="48" customFormat="1" ht="15.75" x14ac:dyDescent="0.25">
      <c r="P119" s="168" t="s">
        <v>139</v>
      </c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  <c r="AA119" s="168"/>
      <c r="AB119" s="168"/>
      <c r="AC119" s="168"/>
      <c r="AD119" s="168"/>
      <c r="AE119" s="168"/>
      <c r="AF119" s="168"/>
      <c r="AG119" s="168"/>
      <c r="AH119" s="168"/>
      <c r="AI119" s="168"/>
      <c r="AJ119" s="168"/>
      <c r="AK119" s="168"/>
      <c r="AL119" s="168"/>
      <c r="AM119" s="168"/>
      <c r="AN119" s="168"/>
      <c r="AO119" s="168"/>
      <c r="AP119" s="168"/>
      <c r="AQ119" s="168"/>
      <c r="AR119" s="168"/>
      <c r="AS119" s="168"/>
      <c r="AT119" s="168"/>
      <c r="AU119" s="168"/>
      <c r="AV119" s="168"/>
      <c r="AW119" s="168"/>
      <c r="AX119" s="168"/>
      <c r="AY119" s="168"/>
      <c r="AZ119" s="168"/>
      <c r="BA119" s="168"/>
      <c r="BB119" s="168"/>
      <c r="BC119" s="169" t="s">
        <v>140</v>
      </c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  <c r="CA119" s="169"/>
      <c r="CB119" s="169"/>
      <c r="CC119" s="169"/>
      <c r="CD119" s="169"/>
      <c r="CE119" s="169"/>
      <c r="CF119" s="169"/>
      <c r="CG119" s="169"/>
      <c r="CH119" s="169"/>
      <c r="CI119" s="169"/>
      <c r="CJ119" s="169"/>
      <c r="CK119" s="169"/>
      <c r="CL119" s="169"/>
      <c r="CM119" s="169"/>
      <c r="CN119" s="169"/>
      <c r="CO119" s="169"/>
      <c r="CP119" s="169"/>
      <c r="CQ119" s="169"/>
      <c r="CR119" s="169"/>
      <c r="CS119" s="169"/>
      <c r="CT119" s="169"/>
      <c r="CU119" s="169"/>
      <c r="CV119" s="169"/>
      <c r="CW119" s="169"/>
      <c r="CX119" s="169"/>
      <c r="CY119" s="169"/>
      <c r="CZ119" s="169"/>
      <c r="DA119" s="169"/>
      <c r="DB119" s="169"/>
      <c r="DC119" s="169"/>
      <c r="DD119" s="169"/>
      <c r="DE119" s="169"/>
      <c r="DF119" s="169"/>
      <c r="DG119" s="169"/>
      <c r="DH119" s="169"/>
      <c r="DI119" s="169"/>
      <c r="DJ119" s="169"/>
      <c r="DK119" s="168" t="s">
        <v>141</v>
      </c>
      <c r="DL119" s="168"/>
      <c r="DM119" s="168"/>
      <c r="DN119" s="168"/>
      <c r="DO119" s="168"/>
      <c r="DP119" s="168"/>
      <c r="DQ119" s="168"/>
      <c r="DR119" s="19" t="s">
        <v>7</v>
      </c>
      <c r="DS119" s="19"/>
      <c r="DT119" s="19"/>
      <c r="DU119" s="19"/>
      <c r="DV119" s="170" t="s">
        <v>142</v>
      </c>
      <c r="DW119" s="170"/>
      <c r="DX119" s="170"/>
      <c r="DY119" s="170"/>
      <c r="DZ119" s="170"/>
      <c r="EA119" s="170"/>
      <c r="EB119" s="170"/>
    </row>
    <row r="120" spans="1:163" s="171" customFormat="1" ht="12.75" x14ac:dyDescent="0.2">
      <c r="U120" s="172"/>
      <c r="V120" s="172"/>
      <c r="W120" s="172"/>
      <c r="X120" s="172"/>
      <c r="Y120" s="172"/>
      <c r="Z120" s="172"/>
      <c r="AA120" s="172"/>
      <c r="AB120" s="172"/>
      <c r="AC120" s="172"/>
      <c r="AD120" s="172"/>
      <c r="AE120" s="172"/>
      <c r="AF120" s="172"/>
      <c r="AG120" s="172"/>
      <c r="AH120" s="172"/>
      <c r="AI120" s="172"/>
      <c r="AJ120" s="172"/>
      <c r="AK120" s="172"/>
      <c r="AL120" s="172"/>
      <c r="AM120" s="172"/>
      <c r="AN120" s="172"/>
      <c r="AO120" s="172"/>
      <c r="AP120" s="172"/>
      <c r="AQ120" s="172"/>
      <c r="AR120" s="172"/>
      <c r="AS120" s="172"/>
      <c r="AT120" s="172"/>
      <c r="AU120" s="172"/>
      <c r="AV120" s="172"/>
      <c r="AW120" s="172"/>
      <c r="AX120" s="172"/>
      <c r="AY120" s="172"/>
      <c r="AZ120" s="172"/>
      <c r="BA120" s="172"/>
      <c r="BB120" s="172"/>
      <c r="BC120" s="14" t="s">
        <v>4</v>
      </c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72"/>
      <c r="DL120" s="172"/>
      <c r="DM120" s="172"/>
      <c r="DN120" s="172"/>
      <c r="DO120" s="172"/>
      <c r="DP120" s="172"/>
      <c r="DQ120" s="172"/>
      <c r="DR120" s="172"/>
      <c r="DS120" s="172"/>
      <c r="DT120" s="172"/>
      <c r="DU120" s="172"/>
      <c r="DV120" s="172"/>
      <c r="DW120" s="172"/>
      <c r="DX120" s="172"/>
      <c r="DY120" s="172"/>
      <c r="DZ120" s="172"/>
    </row>
    <row r="121" spans="1:163" s="48" customFormat="1" ht="15.75" x14ac:dyDescent="0.25">
      <c r="DC121" s="63"/>
    </row>
    <row r="122" spans="1:163" s="176" customFormat="1" ht="60.75" customHeight="1" x14ac:dyDescent="0.25">
      <c r="A122" s="173" t="s">
        <v>143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  <c r="AJ122" s="174"/>
      <c r="AK122" s="174"/>
      <c r="AL122" s="174"/>
      <c r="AM122" s="174"/>
      <c r="AN122" s="174"/>
      <c r="AO122" s="174"/>
      <c r="AP122" s="174"/>
      <c r="AQ122" s="174"/>
      <c r="AR122" s="174"/>
      <c r="AS122" s="174"/>
      <c r="AT122" s="174"/>
      <c r="AU122" s="175"/>
      <c r="AV122" s="67" t="s">
        <v>144</v>
      </c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  <c r="BI122" s="68"/>
      <c r="BJ122" s="68"/>
      <c r="BK122" s="68"/>
      <c r="BL122" s="68"/>
      <c r="BM122" s="68"/>
      <c r="BN122" s="68"/>
      <c r="BO122" s="68"/>
      <c r="BP122" s="68"/>
      <c r="BQ122" s="68"/>
      <c r="BR122" s="68"/>
      <c r="BS122" s="68"/>
      <c r="BT122" s="68"/>
      <c r="BU122" s="68"/>
      <c r="BV122" s="68"/>
      <c r="BW122" s="68"/>
      <c r="BX122" s="69"/>
      <c r="BY122" s="67" t="s">
        <v>145</v>
      </c>
      <c r="BZ122" s="68"/>
      <c r="CA122" s="68"/>
      <c r="CB122" s="68"/>
      <c r="CC122" s="68"/>
      <c r="CD122" s="68"/>
      <c r="CE122" s="68"/>
      <c r="CF122" s="68"/>
      <c r="CG122" s="68"/>
      <c r="CH122" s="68"/>
      <c r="CI122" s="68"/>
      <c r="CJ122" s="68"/>
      <c r="CK122" s="68"/>
      <c r="CL122" s="68"/>
      <c r="CM122" s="68"/>
      <c r="CN122" s="68"/>
      <c r="CO122" s="68"/>
      <c r="CP122" s="68"/>
      <c r="CQ122" s="68"/>
      <c r="CR122" s="68"/>
      <c r="CS122" s="68"/>
      <c r="CT122" s="68"/>
      <c r="CU122" s="68"/>
      <c r="CV122" s="68"/>
      <c r="CW122" s="68"/>
      <c r="CX122" s="68"/>
      <c r="CY122" s="68"/>
      <c r="CZ122" s="68"/>
      <c r="DA122" s="69"/>
      <c r="DC122" s="177"/>
    </row>
    <row r="123" spans="1:163" s="184" customFormat="1" x14ac:dyDescent="0.25">
      <c r="A123" s="178">
        <v>1</v>
      </c>
      <c r="B123" s="179"/>
      <c r="C123" s="179"/>
      <c r="D123" s="179"/>
      <c r="E123" s="179"/>
      <c r="F123" s="179"/>
      <c r="G123" s="179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  <c r="AA123" s="179"/>
      <c r="AB123" s="179"/>
      <c r="AC123" s="179"/>
      <c r="AD123" s="179"/>
      <c r="AE123" s="179"/>
      <c r="AF123" s="179"/>
      <c r="AG123" s="179"/>
      <c r="AH123" s="179"/>
      <c r="AI123" s="179"/>
      <c r="AJ123" s="179"/>
      <c r="AK123" s="179"/>
      <c r="AL123" s="179"/>
      <c r="AM123" s="179"/>
      <c r="AN123" s="179"/>
      <c r="AO123" s="179"/>
      <c r="AP123" s="179"/>
      <c r="AQ123" s="179"/>
      <c r="AR123" s="179"/>
      <c r="AS123" s="179"/>
      <c r="AT123" s="179"/>
      <c r="AU123" s="180"/>
      <c r="AV123" s="181">
        <v>2</v>
      </c>
      <c r="AW123" s="182"/>
      <c r="AX123" s="182"/>
      <c r="AY123" s="182"/>
      <c r="AZ123" s="182"/>
      <c r="BA123" s="182"/>
      <c r="BB123" s="182"/>
      <c r="BC123" s="182"/>
      <c r="BD123" s="182"/>
      <c r="BE123" s="182"/>
      <c r="BF123" s="182"/>
      <c r="BG123" s="182"/>
      <c r="BH123" s="182"/>
      <c r="BI123" s="182"/>
      <c r="BJ123" s="182"/>
      <c r="BK123" s="182"/>
      <c r="BL123" s="182"/>
      <c r="BM123" s="182"/>
      <c r="BN123" s="182"/>
      <c r="BO123" s="182"/>
      <c r="BP123" s="182"/>
      <c r="BQ123" s="182"/>
      <c r="BR123" s="182"/>
      <c r="BS123" s="182"/>
      <c r="BT123" s="182"/>
      <c r="BU123" s="182"/>
      <c r="BV123" s="182"/>
      <c r="BW123" s="182"/>
      <c r="BX123" s="183"/>
      <c r="BY123" s="181">
        <v>3</v>
      </c>
      <c r="BZ123" s="182"/>
      <c r="CA123" s="182"/>
      <c r="CB123" s="182"/>
      <c r="CC123" s="182"/>
      <c r="CD123" s="182"/>
      <c r="CE123" s="182"/>
      <c r="CF123" s="182"/>
      <c r="CG123" s="182"/>
      <c r="CH123" s="182"/>
      <c r="CI123" s="182"/>
      <c r="CJ123" s="182"/>
      <c r="CK123" s="182"/>
      <c r="CL123" s="182"/>
      <c r="CM123" s="182"/>
      <c r="CN123" s="182"/>
      <c r="CO123" s="182"/>
      <c r="CP123" s="182"/>
      <c r="CQ123" s="182"/>
      <c r="CR123" s="182"/>
      <c r="CS123" s="182"/>
      <c r="CT123" s="182"/>
      <c r="CU123" s="182"/>
      <c r="CV123" s="182"/>
      <c r="CW123" s="182"/>
      <c r="CX123" s="182"/>
      <c r="CY123" s="182"/>
      <c r="CZ123" s="182"/>
      <c r="DA123" s="183"/>
      <c r="DC123" s="185"/>
    </row>
    <row r="124" spans="1:163" s="72" customFormat="1" x14ac:dyDescent="0.25">
      <c r="A124" s="120"/>
      <c r="B124" s="186" t="s">
        <v>146</v>
      </c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8"/>
      <c r="AV124" s="189">
        <v>0</v>
      </c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  <c r="BK124" s="190"/>
      <c r="BL124" s="190"/>
      <c r="BM124" s="190"/>
      <c r="BN124" s="190"/>
      <c r="BO124" s="190"/>
      <c r="BP124" s="190"/>
      <c r="BQ124" s="190"/>
      <c r="BR124" s="190"/>
      <c r="BS124" s="190"/>
      <c r="BT124" s="190"/>
      <c r="BU124" s="190"/>
      <c r="BV124" s="190"/>
      <c r="BW124" s="190"/>
      <c r="BX124" s="191"/>
      <c r="BY124" s="189">
        <v>0</v>
      </c>
      <c r="BZ124" s="190"/>
      <c r="CA124" s="190"/>
      <c r="CB124" s="190"/>
      <c r="CC124" s="190"/>
      <c r="CD124" s="190"/>
      <c r="CE124" s="190"/>
      <c r="CF124" s="190"/>
      <c r="CG124" s="190"/>
      <c r="CH124" s="190"/>
      <c r="CI124" s="190"/>
      <c r="CJ124" s="190"/>
      <c r="CK124" s="190"/>
      <c r="CL124" s="190"/>
      <c r="CM124" s="190"/>
      <c r="CN124" s="190"/>
      <c r="CO124" s="190"/>
      <c r="CP124" s="190"/>
      <c r="CQ124" s="190"/>
      <c r="CR124" s="190"/>
      <c r="CS124" s="190"/>
      <c r="CT124" s="190"/>
      <c r="CU124" s="190"/>
      <c r="CV124" s="190"/>
      <c r="CW124" s="190"/>
      <c r="CX124" s="190"/>
      <c r="CY124" s="190"/>
      <c r="CZ124" s="190"/>
      <c r="DA124" s="191"/>
      <c r="DC124" s="192"/>
    </row>
    <row r="125" spans="1:163" s="72" customFormat="1" x14ac:dyDescent="0.25">
      <c r="A125" s="120"/>
      <c r="B125" s="187" t="s">
        <v>147</v>
      </c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8"/>
      <c r="AV125" s="189">
        <v>0</v>
      </c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0"/>
      <c r="BL125" s="190"/>
      <c r="BM125" s="190"/>
      <c r="BN125" s="190"/>
      <c r="BO125" s="190"/>
      <c r="BP125" s="190"/>
      <c r="BQ125" s="190"/>
      <c r="BR125" s="190"/>
      <c r="BS125" s="190"/>
      <c r="BT125" s="190"/>
      <c r="BU125" s="190"/>
      <c r="BV125" s="190"/>
      <c r="BW125" s="190"/>
      <c r="BX125" s="191"/>
      <c r="BY125" s="189">
        <v>0</v>
      </c>
      <c r="BZ125" s="190"/>
      <c r="CA125" s="190"/>
      <c r="CB125" s="190"/>
      <c r="CC125" s="190"/>
      <c r="CD125" s="190"/>
      <c r="CE125" s="190"/>
      <c r="CF125" s="190"/>
      <c r="CG125" s="190"/>
      <c r="CH125" s="190"/>
      <c r="CI125" s="190"/>
      <c r="CJ125" s="190"/>
      <c r="CK125" s="190"/>
      <c r="CL125" s="190"/>
      <c r="CM125" s="190"/>
      <c r="CN125" s="190"/>
      <c r="CO125" s="190"/>
      <c r="CP125" s="190"/>
      <c r="CQ125" s="190"/>
      <c r="CR125" s="190"/>
      <c r="CS125" s="190"/>
      <c r="CT125" s="190"/>
      <c r="CU125" s="190"/>
      <c r="CV125" s="190"/>
      <c r="CW125" s="190"/>
      <c r="CX125" s="190"/>
      <c r="CY125" s="190"/>
      <c r="CZ125" s="190"/>
      <c r="DA125" s="191"/>
      <c r="DC125" s="192"/>
    </row>
    <row r="126" spans="1:163" s="72" customFormat="1" x14ac:dyDescent="0.25">
      <c r="A126" s="120"/>
      <c r="B126" s="187" t="s">
        <v>148</v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8"/>
      <c r="AV126" s="189">
        <v>0</v>
      </c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0"/>
      <c r="BL126" s="190"/>
      <c r="BM126" s="190"/>
      <c r="BN126" s="190"/>
      <c r="BO126" s="190"/>
      <c r="BP126" s="190"/>
      <c r="BQ126" s="190"/>
      <c r="BR126" s="190"/>
      <c r="BS126" s="190"/>
      <c r="BT126" s="190"/>
      <c r="BU126" s="190"/>
      <c r="BV126" s="190"/>
      <c r="BW126" s="190"/>
      <c r="BX126" s="191"/>
      <c r="BY126" s="189">
        <v>0</v>
      </c>
      <c r="BZ126" s="190"/>
      <c r="CA126" s="190"/>
      <c r="CB126" s="190"/>
      <c r="CC126" s="190"/>
      <c r="CD126" s="190"/>
      <c r="CE126" s="190"/>
      <c r="CF126" s="190"/>
      <c r="CG126" s="190"/>
      <c r="CH126" s="190"/>
      <c r="CI126" s="190"/>
      <c r="CJ126" s="190"/>
      <c r="CK126" s="190"/>
      <c r="CL126" s="190"/>
      <c r="CM126" s="190"/>
      <c r="CN126" s="190"/>
      <c r="CO126" s="190"/>
      <c r="CP126" s="190"/>
      <c r="CQ126" s="190"/>
      <c r="CR126" s="190"/>
      <c r="CS126" s="190"/>
      <c r="CT126" s="190"/>
      <c r="CU126" s="190"/>
      <c r="CV126" s="190"/>
      <c r="CW126" s="190"/>
      <c r="CX126" s="190"/>
      <c r="CY126" s="190"/>
      <c r="CZ126" s="190"/>
      <c r="DA126" s="191"/>
      <c r="DC126" s="192"/>
    </row>
    <row r="127" spans="1:163" s="72" customFormat="1" x14ac:dyDescent="0.25">
      <c r="A127" s="120"/>
      <c r="B127" s="187" t="s">
        <v>149</v>
      </c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188"/>
      <c r="AV127" s="189">
        <f>CR113*1000</f>
        <v>8800</v>
      </c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0"/>
      <c r="BL127" s="190"/>
      <c r="BM127" s="190"/>
      <c r="BN127" s="190"/>
      <c r="BO127" s="190"/>
      <c r="BP127" s="190"/>
      <c r="BQ127" s="190"/>
      <c r="BR127" s="190"/>
      <c r="BS127" s="190"/>
      <c r="BT127" s="190"/>
      <c r="BU127" s="190"/>
      <c r="BV127" s="190"/>
      <c r="BW127" s="190"/>
      <c r="BX127" s="191"/>
      <c r="BY127" s="189">
        <f>DN113*1000</f>
        <v>8800</v>
      </c>
      <c r="BZ127" s="190"/>
      <c r="CA127" s="190"/>
      <c r="CB127" s="190"/>
      <c r="CC127" s="190"/>
      <c r="CD127" s="190"/>
      <c r="CE127" s="190"/>
      <c r="CF127" s="190"/>
      <c r="CG127" s="190"/>
      <c r="CH127" s="190"/>
      <c r="CI127" s="190"/>
      <c r="CJ127" s="190"/>
      <c r="CK127" s="190"/>
      <c r="CL127" s="190"/>
      <c r="CM127" s="190"/>
      <c r="CN127" s="190"/>
      <c r="CO127" s="190"/>
      <c r="CP127" s="190"/>
      <c r="CQ127" s="190"/>
      <c r="CR127" s="190"/>
      <c r="CS127" s="190"/>
      <c r="CT127" s="190"/>
      <c r="CU127" s="190"/>
      <c r="CV127" s="190"/>
      <c r="CW127" s="190"/>
      <c r="CX127" s="190"/>
      <c r="CY127" s="190"/>
      <c r="CZ127" s="190"/>
      <c r="DA127" s="191"/>
      <c r="DC127" s="192"/>
    </row>
    <row r="128" spans="1:163" s="72" customFormat="1" x14ac:dyDescent="0.25">
      <c r="A128" s="120"/>
      <c r="B128" s="187" t="s">
        <v>150</v>
      </c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188"/>
      <c r="AV128" s="189">
        <f>CR107*1000</f>
        <v>9596</v>
      </c>
      <c r="AW128" s="190"/>
      <c r="AX128" s="190"/>
      <c r="AY128" s="190"/>
      <c r="AZ128" s="190"/>
      <c r="BA128" s="190"/>
      <c r="BB128" s="190"/>
      <c r="BC128" s="190"/>
      <c r="BD128" s="190"/>
      <c r="BE128" s="190"/>
      <c r="BF128" s="190"/>
      <c r="BG128" s="190"/>
      <c r="BH128" s="190"/>
      <c r="BI128" s="190"/>
      <c r="BJ128" s="190"/>
      <c r="BK128" s="190"/>
      <c r="BL128" s="190"/>
      <c r="BM128" s="190"/>
      <c r="BN128" s="190"/>
      <c r="BO128" s="190"/>
      <c r="BP128" s="190"/>
      <c r="BQ128" s="190"/>
      <c r="BR128" s="190"/>
      <c r="BS128" s="190"/>
      <c r="BT128" s="190"/>
      <c r="BU128" s="190"/>
      <c r="BV128" s="190"/>
      <c r="BW128" s="190"/>
      <c r="BX128" s="191"/>
      <c r="BY128" s="189">
        <f>DN107*1000</f>
        <v>9596</v>
      </c>
      <c r="BZ128" s="190"/>
      <c r="CA128" s="190"/>
      <c r="CB128" s="190"/>
      <c r="CC128" s="190"/>
      <c r="CD128" s="190"/>
      <c r="CE128" s="190"/>
      <c r="CF128" s="190"/>
      <c r="CG128" s="190"/>
      <c r="CH128" s="190"/>
      <c r="CI128" s="190"/>
      <c r="CJ128" s="190"/>
      <c r="CK128" s="190"/>
      <c r="CL128" s="190"/>
      <c r="CM128" s="190"/>
      <c r="CN128" s="190"/>
      <c r="CO128" s="190"/>
      <c r="CP128" s="190"/>
      <c r="CQ128" s="190"/>
      <c r="CR128" s="190"/>
      <c r="CS128" s="190"/>
      <c r="CT128" s="190"/>
      <c r="CU128" s="190"/>
      <c r="CV128" s="190"/>
      <c r="CW128" s="190"/>
      <c r="CX128" s="190"/>
      <c r="CY128" s="190"/>
      <c r="CZ128" s="190"/>
      <c r="DA128" s="191"/>
      <c r="DC128" s="192"/>
    </row>
    <row r="129" spans="1:107" s="72" customFormat="1" x14ac:dyDescent="0.25">
      <c r="A129" s="120"/>
      <c r="B129" s="187" t="s">
        <v>151</v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8"/>
      <c r="AV129" s="189">
        <f>CR108*1000</f>
        <v>582.05999999999983</v>
      </c>
      <c r="AW129" s="190"/>
      <c r="AX129" s="190"/>
      <c r="AY129" s="190"/>
      <c r="AZ129" s="190"/>
      <c r="BA129" s="190"/>
      <c r="BB129" s="190"/>
      <c r="BC129" s="190"/>
      <c r="BD129" s="190"/>
      <c r="BE129" s="190"/>
      <c r="BF129" s="190"/>
      <c r="BG129" s="190"/>
      <c r="BH129" s="190"/>
      <c r="BI129" s="190"/>
      <c r="BJ129" s="190"/>
      <c r="BK129" s="190"/>
      <c r="BL129" s="190"/>
      <c r="BM129" s="190"/>
      <c r="BN129" s="190"/>
      <c r="BO129" s="190"/>
      <c r="BP129" s="190"/>
      <c r="BQ129" s="190"/>
      <c r="BR129" s="190"/>
      <c r="BS129" s="190"/>
      <c r="BT129" s="190"/>
      <c r="BU129" s="190"/>
      <c r="BV129" s="190"/>
      <c r="BW129" s="190"/>
      <c r="BX129" s="191"/>
      <c r="BY129" s="189">
        <f>DN108*1000</f>
        <v>582.05999999999983</v>
      </c>
      <c r="BZ129" s="190"/>
      <c r="CA129" s="190"/>
      <c r="CB129" s="190"/>
      <c r="CC129" s="190"/>
      <c r="CD129" s="190"/>
      <c r="CE129" s="190"/>
      <c r="CF129" s="190"/>
      <c r="CG129" s="190"/>
      <c r="CH129" s="190"/>
      <c r="CI129" s="190"/>
      <c r="CJ129" s="190"/>
      <c r="CK129" s="190"/>
      <c r="CL129" s="190"/>
      <c r="CM129" s="190"/>
      <c r="CN129" s="190"/>
      <c r="CO129" s="190"/>
      <c r="CP129" s="190"/>
      <c r="CQ129" s="190"/>
      <c r="CR129" s="190"/>
      <c r="CS129" s="190"/>
      <c r="CT129" s="190"/>
      <c r="CU129" s="190"/>
      <c r="CV129" s="190"/>
      <c r="CW129" s="190"/>
      <c r="CX129" s="190"/>
      <c r="CY129" s="190"/>
      <c r="CZ129" s="190"/>
      <c r="DA129" s="191"/>
      <c r="DC129" s="192"/>
    </row>
    <row r="130" spans="1:107" s="72" customFormat="1" x14ac:dyDescent="0.25">
      <c r="A130" s="120"/>
      <c r="B130" s="187" t="s">
        <v>152</v>
      </c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8"/>
      <c r="AV130" s="189">
        <f>(CR109+CR110+CR111)*1000</f>
        <v>163.59800000000001</v>
      </c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90"/>
      <c r="BP130" s="190"/>
      <c r="BQ130" s="190"/>
      <c r="BR130" s="190"/>
      <c r="BS130" s="190"/>
      <c r="BT130" s="190"/>
      <c r="BU130" s="190"/>
      <c r="BV130" s="190"/>
      <c r="BW130" s="190"/>
      <c r="BX130" s="191"/>
      <c r="BY130" s="189">
        <f>(DN109+DN110+DN111)*1000</f>
        <v>163.59800000000001</v>
      </c>
      <c r="BZ130" s="190"/>
      <c r="CA130" s="190"/>
      <c r="CB130" s="190"/>
      <c r="CC130" s="190"/>
      <c r="CD130" s="190"/>
      <c r="CE130" s="190"/>
      <c r="CF130" s="190"/>
      <c r="CG130" s="190"/>
      <c r="CH130" s="190"/>
      <c r="CI130" s="190"/>
      <c r="CJ130" s="190"/>
      <c r="CK130" s="190"/>
      <c r="CL130" s="190"/>
      <c r="CM130" s="190"/>
      <c r="CN130" s="190"/>
      <c r="CO130" s="190"/>
      <c r="CP130" s="190"/>
      <c r="CQ130" s="190"/>
      <c r="CR130" s="190"/>
      <c r="CS130" s="190"/>
      <c r="CT130" s="190"/>
      <c r="CU130" s="190"/>
      <c r="CV130" s="190"/>
      <c r="CW130" s="190"/>
      <c r="CX130" s="190"/>
      <c r="CY130" s="190"/>
      <c r="CZ130" s="190"/>
      <c r="DA130" s="191"/>
      <c r="DC130" s="192"/>
    </row>
    <row r="131" spans="1:107" s="72" customFormat="1" x14ac:dyDescent="0.25">
      <c r="A131" s="120"/>
      <c r="B131" s="187" t="s">
        <v>153</v>
      </c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8"/>
      <c r="AV131" s="189">
        <v>0</v>
      </c>
      <c r="AW131" s="190"/>
      <c r="AX131" s="190"/>
      <c r="AY131" s="190"/>
      <c r="AZ131" s="190"/>
      <c r="BA131" s="190"/>
      <c r="BB131" s="190"/>
      <c r="BC131" s="190"/>
      <c r="BD131" s="190"/>
      <c r="BE131" s="190"/>
      <c r="BF131" s="190"/>
      <c r="BG131" s="190"/>
      <c r="BH131" s="190"/>
      <c r="BI131" s="190"/>
      <c r="BJ131" s="190"/>
      <c r="BK131" s="190"/>
      <c r="BL131" s="190"/>
      <c r="BM131" s="190"/>
      <c r="BN131" s="190"/>
      <c r="BO131" s="190"/>
      <c r="BP131" s="190"/>
      <c r="BQ131" s="190"/>
      <c r="BR131" s="190"/>
      <c r="BS131" s="190"/>
      <c r="BT131" s="190"/>
      <c r="BU131" s="190"/>
      <c r="BV131" s="190"/>
      <c r="BW131" s="190"/>
      <c r="BX131" s="191"/>
      <c r="BY131" s="189">
        <v>0</v>
      </c>
      <c r="BZ131" s="190"/>
      <c r="CA131" s="190"/>
      <c r="CB131" s="190"/>
      <c r="CC131" s="190"/>
      <c r="CD131" s="190"/>
      <c r="CE131" s="190"/>
      <c r="CF131" s="190"/>
      <c r="CG131" s="190"/>
      <c r="CH131" s="190"/>
      <c r="CI131" s="190"/>
      <c r="CJ131" s="190"/>
      <c r="CK131" s="190"/>
      <c r="CL131" s="190"/>
      <c r="CM131" s="190"/>
      <c r="CN131" s="190"/>
      <c r="CO131" s="190"/>
      <c r="CP131" s="190"/>
      <c r="CQ131" s="190"/>
      <c r="CR131" s="190"/>
      <c r="CS131" s="190"/>
      <c r="CT131" s="190"/>
      <c r="CU131" s="190"/>
      <c r="CV131" s="190"/>
      <c r="CW131" s="190"/>
      <c r="CX131" s="190"/>
      <c r="CY131" s="190"/>
      <c r="CZ131" s="190"/>
      <c r="DA131" s="191"/>
      <c r="DC131" s="192"/>
    </row>
    <row r="132" spans="1:107" s="72" customFormat="1" x14ac:dyDescent="0.25">
      <c r="A132" s="120"/>
      <c r="B132" s="187" t="s">
        <v>154</v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8"/>
      <c r="AV132" s="189">
        <v>0</v>
      </c>
      <c r="AW132" s="190"/>
      <c r="AX132" s="190"/>
      <c r="AY132" s="190"/>
      <c r="AZ132" s="190"/>
      <c r="BA132" s="190"/>
      <c r="BB132" s="190"/>
      <c r="BC132" s="190"/>
      <c r="BD132" s="190"/>
      <c r="BE132" s="190"/>
      <c r="BF132" s="190"/>
      <c r="BG132" s="190"/>
      <c r="BH132" s="190"/>
      <c r="BI132" s="190"/>
      <c r="BJ132" s="190"/>
      <c r="BK132" s="190"/>
      <c r="BL132" s="190"/>
      <c r="BM132" s="190"/>
      <c r="BN132" s="190"/>
      <c r="BO132" s="190"/>
      <c r="BP132" s="190"/>
      <c r="BQ132" s="190"/>
      <c r="BR132" s="190"/>
      <c r="BS132" s="190"/>
      <c r="BT132" s="190"/>
      <c r="BU132" s="190"/>
      <c r="BV132" s="190"/>
      <c r="BW132" s="190"/>
      <c r="BX132" s="191"/>
      <c r="BY132" s="189">
        <v>0</v>
      </c>
      <c r="BZ132" s="190"/>
      <c r="CA132" s="190"/>
      <c r="CB132" s="190"/>
      <c r="CC132" s="190"/>
      <c r="CD132" s="190"/>
      <c r="CE132" s="190"/>
      <c r="CF132" s="190"/>
      <c r="CG132" s="190"/>
      <c r="CH132" s="190"/>
      <c r="CI132" s="190"/>
      <c r="CJ132" s="190"/>
      <c r="CK132" s="190"/>
      <c r="CL132" s="190"/>
      <c r="CM132" s="190"/>
      <c r="CN132" s="190"/>
      <c r="CO132" s="190"/>
      <c r="CP132" s="190"/>
      <c r="CQ132" s="190"/>
      <c r="CR132" s="190"/>
      <c r="CS132" s="190"/>
      <c r="CT132" s="190"/>
      <c r="CU132" s="190"/>
      <c r="CV132" s="190"/>
      <c r="CW132" s="190"/>
      <c r="CX132" s="190"/>
      <c r="CY132" s="190"/>
      <c r="CZ132" s="190"/>
      <c r="DA132" s="191"/>
      <c r="DC132" s="192"/>
    </row>
    <row r="133" spans="1:107" s="72" customFormat="1" x14ac:dyDescent="0.25">
      <c r="A133" s="120"/>
      <c r="B133" s="187" t="s">
        <v>155</v>
      </c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8"/>
      <c r="AV133" s="189">
        <v>0</v>
      </c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0"/>
      <c r="BL133" s="190"/>
      <c r="BM133" s="190"/>
      <c r="BN133" s="190"/>
      <c r="BO133" s="190"/>
      <c r="BP133" s="190"/>
      <c r="BQ133" s="190"/>
      <c r="BR133" s="190"/>
      <c r="BS133" s="190"/>
      <c r="BT133" s="190"/>
      <c r="BU133" s="190"/>
      <c r="BV133" s="190"/>
      <c r="BW133" s="190"/>
      <c r="BX133" s="191"/>
      <c r="BY133" s="189">
        <v>0</v>
      </c>
      <c r="BZ133" s="190"/>
      <c r="CA133" s="190"/>
      <c r="CB133" s="190"/>
      <c r="CC133" s="190"/>
      <c r="CD133" s="190"/>
      <c r="CE133" s="190"/>
      <c r="CF133" s="190"/>
      <c r="CG133" s="190"/>
      <c r="CH133" s="190"/>
      <c r="CI133" s="190"/>
      <c r="CJ133" s="190"/>
      <c r="CK133" s="190"/>
      <c r="CL133" s="190"/>
      <c r="CM133" s="190"/>
      <c r="CN133" s="190"/>
      <c r="CO133" s="190"/>
      <c r="CP133" s="190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1"/>
      <c r="DC133" s="192"/>
    </row>
    <row r="134" spans="1:107" s="72" customFormat="1" x14ac:dyDescent="0.25">
      <c r="A134" s="120"/>
      <c r="B134" s="187" t="s">
        <v>156</v>
      </c>
      <c r="C134" s="187"/>
      <c r="D134" s="187"/>
      <c r="E134" s="187"/>
      <c r="F134" s="187"/>
      <c r="G134" s="187"/>
      <c r="H134" s="187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  <c r="AH134" s="187"/>
      <c r="AI134" s="187"/>
      <c r="AJ134" s="187"/>
      <c r="AK134" s="187"/>
      <c r="AL134" s="187"/>
      <c r="AM134" s="187"/>
      <c r="AN134" s="187"/>
      <c r="AO134" s="187"/>
      <c r="AP134" s="187"/>
      <c r="AQ134" s="187"/>
      <c r="AR134" s="187"/>
      <c r="AS134" s="187"/>
      <c r="AT134" s="187"/>
      <c r="AU134" s="188"/>
      <c r="AV134" s="189">
        <v>0</v>
      </c>
      <c r="AW134" s="190"/>
      <c r="AX134" s="190"/>
      <c r="AY134" s="190"/>
      <c r="AZ134" s="190"/>
      <c r="BA134" s="190"/>
      <c r="BB134" s="190"/>
      <c r="BC134" s="190"/>
      <c r="BD134" s="190"/>
      <c r="BE134" s="190"/>
      <c r="BF134" s="190"/>
      <c r="BG134" s="190"/>
      <c r="BH134" s="190"/>
      <c r="BI134" s="190"/>
      <c r="BJ134" s="190"/>
      <c r="BK134" s="190"/>
      <c r="BL134" s="190"/>
      <c r="BM134" s="190"/>
      <c r="BN134" s="190"/>
      <c r="BO134" s="190"/>
      <c r="BP134" s="190"/>
      <c r="BQ134" s="190"/>
      <c r="BR134" s="190"/>
      <c r="BS134" s="190"/>
      <c r="BT134" s="190"/>
      <c r="BU134" s="190"/>
      <c r="BV134" s="190"/>
      <c r="BW134" s="190"/>
      <c r="BX134" s="191"/>
      <c r="BY134" s="189">
        <v>0</v>
      </c>
      <c r="BZ134" s="190"/>
      <c r="CA134" s="190"/>
      <c r="CB134" s="190"/>
      <c r="CC134" s="190"/>
      <c r="CD134" s="190"/>
      <c r="CE134" s="190"/>
      <c r="CF134" s="190"/>
      <c r="CG134" s="190"/>
      <c r="CH134" s="190"/>
      <c r="CI134" s="190"/>
      <c r="CJ134" s="190"/>
      <c r="CK134" s="190"/>
      <c r="CL134" s="190"/>
      <c r="CM134" s="190"/>
      <c r="CN134" s="190"/>
      <c r="CO134" s="190"/>
      <c r="CP134" s="190"/>
      <c r="CQ134" s="190"/>
      <c r="CR134" s="190"/>
      <c r="CS134" s="190"/>
      <c r="CT134" s="190"/>
      <c r="CU134" s="190"/>
      <c r="CV134" s="190"/>
      <c r="CW134" s="190"/>
      <c r="CX134" s="190"/>
      <c r="CY134" s="190"/>
      <c r="CZ134" s="190"/>
      <c r="DA134" s="191"/>
      <c r="DC134" s="192"/>
    </row>
    <row r="135" spans="1:107" s="72" customFormat="1" x14ac:dyDescent="0.25">
      <c r="A135" s="120"/>
      <c r="B135" s="187" t="s">
        <v>92</v>
      </c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  <c r="AH135" s="187"/>
      <c r="AI135" s="187"/>
      <c r="AJ135" s="187"/>
      <c r="AK135" s="187"/>
      <c r="AL135" s="187"/>
      <c r="AM135" s="187"/>
      <c r="AN135" s="187"/>
      <c r="AO135" s="187"/>
      <c r="AP135" s="187"/>
      <c r="AQ135" s="187"/>
      <c r="AR135" s="187"/>
      <c r="AS135" s="187"/>
      <c r="AT135" s="187"/>
      <c r="AU135" s="188"/>
      <c r="AV135" s="189">
        <f>AV127+AV128+AV129+AV130</f>
        <v>19141.658000000003</v>
      </c>
      <c r="AW135" s="190"/>
      <c r="AX135" s="190"/>
      <c r="AY135" s="190"/>
      <c r="AZ135" s="190"/>
      <c r="BA135" s="190"/>
      <c r="BB135" s="190"/>
      <c r="BC135" s="190"/>
      <c r="BD135" s="190"/>
      <c r="BE135" s="190"/>
      <c r="BF135" s="190"/>
      <c r="BG135" s="190"/>
      <c r="BH135" s="190"/>
      <c r="BI135" s="190"/>
      <c r="BJ135" s="190"/>
      <c r="BK135" s="190"/>
      <c r="BL135" s="190"/>
      <c r="BM135" s="190"/>
      <c r="BN135" s="190"/>
      <c r="BO135" s="190"/>
      <c r="BP135" s="190"/>
      <c r="BQ135" s="190"/>
      <c r="BR135" s="190"/>
      <c r="BS135" s="190"/>
      <c r="BT135" s="190"/>
      <c r="BU135" s="190"/>
      <c r="BV135" s="190"/>
      <c r="BW135" s="190"/>
      <c r="BX135" s="191"/>
      <c r="BY135" s="189">
        <f>BY127+BY128+BY129+BY130</f>
        <v>19141.658000000003</v>
      </c>
      <c r="BZ135" s="190"/>
      <c r="CA135" s="190"/>
      <c r="CB135" s="190"/>
      <c r="CC135" s="190"/>
      <c r="CD135" s="190"/>
      <c r="CE135" s="190"/>
      <c r="CF135" s="190"/>
      <c r="CG135" s="190"/>
      <c r="CH135" s="190"/>
      <c r="CI135" s="190"/>
      <c r="CJ135" s="190"/>
      <c r="CK135" s="190"/>
      <c r="CL135" s="190"/>
      <c r="CM135" s="190"/>
      <c r="CN135" s="190"/>
      <c r="CO135" s="190"/>
      <c r="CP135" s="190"/>
      <c r="CQ135" s="190"/>
      <c r="CR135" s="190"/>
      <c r="CS135" s="190"/>
      <c r="CT135" s="190"/>
      <c r="CU135" s="190"/>
      <c r="CV135" s="190"/>
      <c r="CW135" s="190"/>
      <c r="CX135" s="190"/>
      <c r="CY135" s="190"/>
      <c r="CZ135" s="190"/>
      <c r="DA135" s="191"/>
      <c r="DC135" s="192"/>
    </row>
  </sheetData>
  <mergeCells count="525"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CR109:DM109"/>
    <mergeCell ref="DN109:EJ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DN105:EJ105"/>
    <mergeCell ref="EK105:FG105"/>
    <mergeCell ref="A106:Z106"/>
    <mergeCell ref="AA106:AZ106"/>
    <mergeCell ref="BA106:BW106"/>
    <mergeCell ref="BX106:CQ106"/>
    <mergeCell ref="CR106:DM106"/>
    <mergeCell ref="DN106:EJ106"/>
    <mergeCell ref="EK106:FG106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Y94:EJ94"/>
    <mergeCell ref="EK94:EV94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EK91:EV91"/>
    <mergeCell ref="EW91:FH91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DY90:EJ90"/>
    <mergeCell ref="EK90:EV90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DY89:EJ89"/>
    <mergeCell ref="EK89:EV89"/>
    <mergeCell ref="EW89:FH89"/>
    <mergeCell ref="A90:Q95"/>
    <mergeCell ref="R90:AK90"/>
    <mergeCell ref="AL90:BB90"/>
    <mergeCell ref="BC90:BS90"/>
    <mergeCell ref="BT90:CJ90"/>
    <mergeCell ref="CK90:CY90"/>
    <mergeCell ref="CZ90:DX90"/>
    <mergeCell ref="CZ88:DX88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CZ87:DX87"/>
    <mergeCell ref="DY87:EJ87"/>
    <mergeCell ref="EK87:EV87"/>
    <mergeCell ref="EW87:FH87"/>
    <mergeCell ref="A88:Q89"/>
    <mergeCell ref="R88:AK88"/>
    <mergeCell ref="AL88:BB88"/>
    <mergeCell ref="BC88:BS88"/>
    <mergeCell ref="BT88:CJ88"/>
    <mergeCell ref="CK88:CY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B79:V79"/>
    <mergeCell ref="X79:AR79"/>
    <mergeCell ref="AT79:BP79"/>
    <mergeCell ref="BQ79:CS79"/>
    <mergeCell ref="CV79:DZ79"/>
    <mergeCell ref="EA79:FE79"/>
    <mergeCell ref="AS77:BP77"/>
    <mergeCell ref="BQ77:CS77"/>
    <mergeCell ref="CV77:DZ77"/>
    <mergeCell ref="AS78:BP78"/>
    <mergeCell ref="BQ78:CS78"/>
    <mergeCell ref="CV78:DZ78"/>
    <mergeCell ref="AS74:BP74"/>
    <mergeCell ref="BQ74:CS74"/>
    <mergeCell ref="CV74:DZ74"/>
    <mergeCell ref="W75:AR78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8"/>
    <mergeCell ref="W69:AR74"/>
    <mergeCell ref="AS69:BP69"/>
    <mergeCell ref="BQ69:CS69"/>
    <mergeCell ref="CV69:DZ69"/>
    <mergeCell ref="EA69:FE78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X19" sqref="X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2026-02-19T03:09:54Z</dcterms:modified>
</cp:coreProperties>
</file>